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cosme\Documents\Para Mecanografía 2017\"/>
    </mc:Choice>
  </mc:AlternateContent>
  <bookViews>
    <workbookView xWindow="0" yWindow="0" windowWidth="15480" windowHeight="8340"/>
  </bookViews>
  <sheets>
    <sheet name="Cuadro 7" sheetId="22" r:id="rId1"/>
  </sheets>
  <definedNames>
    <definedName name="_xlnm.Print_Area" localSheetId="0">'Cuadro 7'!$A$1:$N$140</definedName>
    <definedName name="_xlnm.Database" localSheetId="0">#REF!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B136" i="22" l="1"/>
  <c r="B135" i="22"/>
  <c r="B134" i="22"/>
  <c r="B133" i="22"/>
  <c r="B132" i="22"/>
  <c r="B131" i="22"/>
  <c r="B130" i="22"/>
  <c r="B129" i="22"/>
  <c r="B128" i="22"/>
  <c r="N126" i="22"/>
  <c r="M126" i="22"/>
  <c r="L126" i="22"/>
  <c r="K126" i="22"/>
  <c r="J126" i="22"/>
  <c r="I126" i="22"/>
  <c r="H126" i="22"/>
  <c r="G126" i="22"/>
  <c r="F126" i="22"/>
  <c r="E126" i="22"/>
  <c r="D126" i="22"/>
  <c r="C126" i="22"/>
  <c r="B124" i="22"/>
  <c r="B123" i="22"/>
  <c r="N121" i="22"/>
  <c r="M121" i="22"/>
  <c r="L121" i="22"/>
  <c r="K121" i="22"/>
  <c r="J121" i="22"/>
  <c r="I121" i="22"/>
  <c r="H121" i="22"/>
  <c r="G121" i="22"/>
  <c r="F121" i="22"/>
  <c r="E121" i="22"/>
  <c r="D121" i="22"/>
  <c r="C121" i="22"/>
  <c r="B119" i="22"/>
  <c r="B117" i="22"/>
  <c r="B116" i="22"/>
  <c r="B115" i="22"/>
  <c r="B114" i="22"/>
  <c r="B113" i="22"/>
  <c r="B112" i="22"/>
  <c r="B111" i="22"/>
  <c r="B110" i="22"/>
  <c r="B109" i="22"/>
  <c r="B108" i="22"/>
  <c r="B107" i="22"/>
  <c r="B106" i="22"/>
  <c r="N104" i="22"/>
  <c r="M104" i="22"/>
  <c r="L104" i="22"/>
  <c r="K104" i="22"/>
  <c r="J104" i="22"/>
  <c r="I104" i="22"/>
  <c r="H104" i="22"/>
  <c r="G104" i="22"/>
  <c r="F104" i="22"/>
  <c r="E104" i="22"/>
  <c r="D104" i="22"/>
  <c r="C104" i="22"/>
  <c r="B102" i="22"/>
  <c r="B101" i="22"/>
  <c r="B100" i="22"/>
  <c r="B99" i="22"/>
  <c r="B98" i="22"/>
  <c r="N96" i="22"/>
  <c r="M96" i="22"/>
  <c r="L96" i="22"/>
  <c r="K96" i="22"/>
  <c r="J96" i="22"/>
  <c r="I96" i="22"/>
  <c r="H96" i="22"/>
  <c r="G96" i="22"/>
  <c r="F96" i="22"/>
  <c r="E96" i="22"/>
  <c r="D96" i="22"/>
  <c r="C96" i="22"/>
  <c r="B94" i="22"/>
  <c r="B93" i="22"/>
  <c r="B92" i="22"/>
  <c r="B91" i="22"/>
  <c r="B90" i="22"/>
  <c r="B89" i="22"/>
  <c r="N87" i="22"/>
  <c r="M87" i="22"/>
  <c r="L87" i="22"/>
  <c r="K87" i="22"/>
  <c r="J87" i="22"/>
  <c r="I87" i="22"/>
  <c r="H87" i="22"/>
  <c r="G87" i="22"/>
  <c r="F87" i="22"/>
  <c r="E87" i="22"/>
  <c r="D87" i="22"/>
  <c r="C87" i="22"/>
  <c r="B85" i="22"/>
  <c r="B84" i="22"/>
  <c r="B83" i="22"/>
  <c r="B82" i="22"/>
  <c r="B81" i="22"/>
  <c r="B71" i="22"/>
  <c r="B70" i="22"/>
  <c r="N68" i="22"/>
  <c r="M68" i="22"/>
  <c r="L68" i="22"/>
  <c r="K68" i="22"/>
  <c r="J68" i="22"/>
  <c r="I68" i="22"/>
  <c r="H68" i="22"/>
  <c r="G68" i="22"/>
  <c r="F68" i="22"/>
  <c r="E68" i="22"/>
  <c r="D68" i="22"/>
  <c r="C68" i="22"/>
  <c r="B66" i="22"/>
  <c r="B65" i="22"/>
  <c r="B64" i="22"/>
  <c r="B63" i="22"/>
  <c r="B62" i="22"/>
  <c r="B61" i="22"/>
  <c r="B60" i="22"/>
  <c r="N58" i="22"/>
  <c r="M58" i="22"/>
  <c r="L58" i="22"/>
  <c r="K58" i="22"/>
  <c r="J58" i="22"/>
  <c r="I58" i="22"/>
  <c r="H58" i="22"/>
  <c r="G58" i="22"/>
  <c r="F58" i="22"/>
  <c r="E58" i="22"/>
  <c r="D58" i="22"/>
  <c r="C58" i="22"/>
  <c r="B56" i="22"/>
  <c r="B55" i="22"/>
  <c r="N53" i="22"/>
  <c r="M53" i="22"/>
  <c r="L53" i="22"/>
  <c r="K53" i="22"/>
  <c r="J53" i="22"/>
  <c r="I53" i="22"/>
  <c r="H53" i="22"/>
  <c r="G53" i="22"/>
  <c r="F53" i="22"/>
  <c r="E53" i="22"/>
  <c r="D53" i="22"/>
  <c r="C53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N37" i="22"/>
  <c r="M37" i="22"/>
  <c r="L37" i="22"/>
  <c r="K37" i="22"/>
  <c r="J37" i="22"/>
  <c r="I37" i="22"/>
  <c r="H37" i="22"/>
  <c r="G37" i="22"/>
  <c r="F37" i="22"/>
  <c r="E37" i="22"/>
  <c r="D37" i="22"/>
  <c r="C37" i="22"/>
  <c r="B35" i="22"/>
  <c r="B34" i="22"/>
  <c r="B33" i="22"/>
  <c r="B32" i="22"/>
  <c r="B31" i="22"/>
  <c r="N29" i="22"/>
  <c r="M29" i="22"/>
  <c r="L29" i="22"/>
  <c r="K29" i="22"/>
  <c r="J29" i="22"/>
  <c r="I29" i="22"/>
  <c r="H29" i="22"/>
  <c r="G29" i="22"/>
  <c r="F29" i="22"/>
  <c r="E29" i="22"/>
  <c r="D29" i="22"/>
  <c r="C29" i="22"/>
  <c r="B27" i="22"/>
  <c r="B26" i="22"/>
  <c r="B25" i="22"/>
  <c r="B24" i="22"/>
  <c r="B23" i="22"/>
  <c r="B22" i="22"/>
  <c r="N20" i="22"/>
  <c r="M20" i="22"/>
  <c r="L20" i="22"/>
  <c r="K20" i="22"/>
  <c r="J20" i="22"/>
  <c r="I20" i="22"/>
  <c r="H20" i="22"/>
  <c r="G20" i="22"/>
  <c r="F20" i="22"/>
  <c r="E20" i="22"/>
  <c r="D20" i="22"/>
  <c r="C20" i="22"/>
  <c r="B18" i="22"/>
  <c r="B17" i="22"/>
  <c r="B16" i="22"/>
  <c r="B15" i="22"/>
  <c r="N13" i="22"/>
  <c r="M13" i="22"/>
  <c r="L13" i="22"/>
  <c r="K13" i="22"/>
  <c r="J13" i="22"/>
  <c r="I13" i="22"/>
  <c r="H13" i="22"/>
  <c r="G13" i="22"/>
  <c r="F13" i="22"/>
  <c r="E13" i="22"/>
  <c r="D13" i="22"/>
  <c r="C13" i="22"/>
  <c r="B11" i="22"/>
  <c r="B10" i="22"/>
  <c r="B87" i="22" l="1"/>
  <c r="L8" i="22"/>
  <c r="B58" i="22"/>
  <c r="B126" i="22"/>
  <c r="H8" i="22"/>
  <c r="D8" i="22"/>
  <c r="E8" i="22"/>
  <c r="J8" i="22"/>
  <c r="N8" i="22"/>
  <c r="B37" i="22"/>
  <c r="G8" i="22"/>
  <c r="K8" i="22"/>
  <c r="B104" i="22"/>
  <c r="B68" i="22"/>
  <c r="I8" i="22"/>
  <c r="M8" i="22"/>
  <c r="B13" i="22"/>
  <c r="B53" i="22"/>
  <c r="B121" i="22"/>
  <c r="F8" i="22"/>
  <c r="B20" i="22"/>
  <c r="B29" i="22"/>
  <c r="B96" i="22"/>
  <c r="C8" i="22"/>
  <c r="B8" i="22" l="1"/>
</calcChain>
</file>

<file path=xl/connections.xml><?xml version="1.0" encoding="utf-8"?>
<connections xmlns="http://schemas.openxmlformats.org/spreadsheetml/2006/main">
  <connection id="1" sourceFile="\\Dec-app-04\Vitales\Nacimientos y fetales\2013\DBO_BASE DE DATOS DE NAC Y FET 2013.mdb" keepAlive="1" name="DBO_BASE DE DATOS DE NAC Y FET 2013" type="5" refreshedVersion="3" saveData="1">
    <dbPr connection="Provider=Microsoft.ACE.OLEDB.12.0;User ID=Admin;Data Source=\\Dec-app-04\Vitales\Nacimientos y fetales\2013\DBO_BASE DE DATOS DE NAC Y FET 2013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dbo_VNACIMIENTOS Consulta" commandType="3"/>
  </connection>
</connections>
</file>

<file path=xl/sharedStrings.xml><?xml version="1.0" encoding="utf-8"?>
<sst xmlns="http://schemas.openxmlformats.org/spreadsheetml/2006/main" count="140" uniqueCount="115">
  <si>
    <t>Total</t>
  </si>
  <si>
    <t>Mes de ocurrencia</t>
  </si>
  <si>
    <t>Enero</t>
  </si>
  <si>
    <t>Fe-      bre-     ro</t>
  </si>
  <si>
    <t>Marzo</t>
  </si>
  <si>
    <t xml:space="preserve">Abril </t>
  </si>
  <si>
    <t>Mayo</t>
  </si>
  <si>
    <t xml:space="preserve">Junio </t>
  </si>
  <si>
    <t>Julio</t>
  </si>
  <si>
    <t>Agos-  to</t>
  </si>
  <si>
    <t>Sep-  tiem-   bre</t>
  </si>
  <si>
    <t>Octu-bre</t>
  </si>
  <si>
    <t>No-  viem- bre</t>
  </si>
  <si>
    <t>Di- ciem- bre</t>
  </si>
  <si>
    <t xml:space="preserve">                     TOTAL......................................................................................</t>
  </si>
  <si>
    <t xml:space="preserve">          Ciudad de Panamá......................................................................</t>
  </si>
  <si>
    <t xml:space="preserve">          Ciudad de Colón.......................................................................</t>
  </si>
  <si>
    <t xml:space="preserve">     Bocas del Toro..............................................................</t>
  </si>
  <si>
    <t xml:space="preserve">     Changuinola..............................................................</t>
  </si>
  <si>
    <t xml:space="preserve">     Chiriquí Grande..............................................................</t>
  </si>
  <si>
    <t xml:space="preserve">     Aguadulce..............................................................</t>
  </si>
  <si>
    <t xml:space="preserve">     Antón..............................................................</t>
  </si>
  <si>
    <t xml:space="preserve">     La Pintada..............................................................</t>
  </si>
  <si>
    <t xml:space="preserve">     Natá..............................................................</t>
  </si>
  <si>
    <t xml:space="preserve">     Olá..............................................................</t>
  </si>
  <si>
    <t xml:space="preserve">     Penonomé..............................................................</t>
  </si>
  <si>
    <t xml:space="preserve">     Colón..............................................................</t>
  </si>
  <si>
    <t xml:space="preserve">     Chagres..............................................................</t>
  </si>
  <si>
    <t xml:space="preserve">     Donoso..............................................................</t>
  </si>
  <si>
    <t xml:space="preserve">     Portobelo..............................................................</t>
  </si>
  <si>
    <t xml:space="preserve">     Santa Isabel..............................................................</t>
  </si>
  <si>
    <t xml:space="preserve">     Alanje................................................................</t>
  </si>
  <si>
    <t xml:space="preserve">     Barú................................................................</t>
  </si>
  <si>
    <t xml:space="preserve">     Boquerón................................................................</t>
  </si>
  <si>
    <t xml:space="preserve">     Boquete................................................................</t>
  </si>
  <si>
    <t xml:space="preserve">     Bugaba................................................................</t>
  </si>
  <si>
    <t xml:space="preserve">     David................................................................</t>
  </si>
  <si>
    <t xml:space="preserve">     Dolega................................................................</t>
  </si>
  <si>
    <t xml:space="preserve">     Gualaca................................................................</t>
  </si>
  <si>
    <t xml:space="preserve">     Remedios................................................................</t>
  </si>
  <si>
    <t xml:space="preserve">     Renacimiento................................................................</t>
  </si>
  <si>
    <t xml:space="preserve">     San Félix................................................................</t>
  </si>
  <si>
    <t xml:space="preserve">     San Lorenzo................................................................</t>
  </si>
  <si>
    <t xml:space="preserve">     Tolé................................................................</t>
  </si>
  <si>
    <t xml:space="preserve">     Chepigana.......................................................................</t>
  </si>
  <si>
    <t xml:space="preserve">     Pinogana.......................................................................</t>
  </si>
  <si>
    <t xml:space="preserve">     Chitré.......................................................................</t>
  </si>
  <si>
    <t xml:space="preserve">     Las Minas.......................................................................</t>
  </si>
  <si>
    <t xml:space="preserve">     Los Pozos.......................................................................</t>
  </si>
  <si>
    <t xml:space="preserve">     Ocú.......................................................................</t>
  </si>
  <si>
    <t xml:space="preserve">     Parita.......................................................................</t>
  </si>
  <si>
    <t xml:space="preserve">     Pesé.......................................................................</t>
  </si>
  <si>
    <t xml:space="preserve">     Santa María.......................................................................</t>
  </si>
  <si>
    <t xml:space="preserve">     Guararé.......................................................................</t>
  </si>
  <si>
    <t xml:space="preserve">     Las Tablas.......................................................................</t>
  </si>
  <si>
    <t xml:space="preserve">     Los Santos.......................................................................</t>
  </si>
  <si>
    <t xml:space="preserve">     Macaracas.......................................................................</t>
  </si>
  <si>
    <t xml:space="preserve">     Pedasí.......................................................................</t>
  </si>
  <si>
    <t xml:space="preserve">     Pocrí.......................................................................</t>
  </si>
  <si>
    <t xml:space="preserve">     Tonosí.......................................................................</t>
  </si>
  <si>
    <t xml:space="preserve">     Arraiján.......................................................................</t>
  </si>
  <si>
    <t xml:space="preserve">     Balboa.......................................................................</t>
  </si>
  <si>
    <t xml:space="preserve">     Capira.......................................................................</t>
  </si>
  <si>
    <t xml:space="preserve">     Chame.......................................................................</t>
  </si>
  <si>
    <t xml:space="preserve">     Chepo.......................................................................</t>
  </si>
  <si>
    <t xml:space="preserve">     Chimán.......................................................................</t>
  </si>
  <si>
    <t xml:space="preserve">     La Chorrera.......................................................................</t>
  </si>
  <si>
    <t xml:space="preserve">     Panamá.......................................................................</t>
  </si>
  <si>
    <t xml:space="preserve">     San Carlos.......................................................................</t>
  </si>
  <si>
    <t xml:space="preserve">     San Miguelito.......................................................................</t>
  </si>
  <si>
    <t xml:space="preserve">     Taboga.......................................................................</t>
  </si>
  <si>
    <t xml:space="preserve">     Atalaya.......................................................................</t>
  </si>
  <si>
    <t xml:space="preserve">     Calobre.......................................................................</t>
  </si>
  <si>
    <t xml:space="preserve">     Cañazas.......................................................................</t>
  </si>
  <si>
    <t xml:space="preserve">     La Mesa.......................................................................</t>
  </si>
  <si>
    <t xml:space="preserve">     Las Palmas.......................................................................</t>
  </si>
  <si>
    <t xml:space="preserve">     Montijo.......................................................................</t>
  </si>
  <si>
    <t xml:space="preserve">     Río de Jesús.......................................................................</t>
  </si>
  <si>
    <t xml:space="preserve">     San Francisco.......................................................................</t>
  </si>
  <si>
    <t xml:space="preserve">     Santa Fe.......................................................................</t>
  </si>
  <si>
    <t xml:space="preserve">     Santiago.......................................................................</t>
  </si>
  <si>
    <t xml:space="preserve">     Soná.......................................................................</t>
  </si>
  <si>
    <t xml:space="preserve">     Mariato.......................................................................</t>
  </si>
  <si>
    <t>Nacimientos vivos</t>
  </si>
  <si>
    <t xml:space="preserve">     Cémaco.......................................................................</t>
  </si>
  <si>
    <t xml:space="preserve">     Sambú.......................................................................</t>
  </si>
  <si>
    <t xml:space="preserve">     Besiko.......................................................................</t>
  </si>
  <si>
    <t xml:space="preserve">     Mironó.......................................................................</t>
  </si>
  <si>
    <t xml:space="preserve">     Müna.......................................................................</t>
  </si>
  <si>
    <t xml:space="preserve">     Nole Duima.......................................................................</t>
  </si>
  <si>
    <t xml:space="preserve">     Kankintú.......................................................................</t>
  </si>
  <si>
    <t xml:space="preserve">     Kusapín......................................................................</t>
  </si>
  <si>
    <t xml:space="preserve">     Jirondai......................................................................</t>
  </si>
  <si>
    <t xml:space="preserve">     Santa Catalina o Calovébora......................................................................</t>
  </si>
  <si>
    <t>Ciudad, provincia, comarca                                     indígena y distrito                                       de residencia</t>
  </si>
  <si>
    <t>Bocas del Toro.............................................................</t>
  </si>
  <si>
    <t>Coclé..............................................................</t>
  </si>
  <si>
    <t>Colón.............................................................</t>
  </si>
  <si>
    <t>Chiriquí.................................................................</t>
  </si>
  <si>
    <t>Darién........................................................................</t>
  </si>
  <si>
    <t>Herrera.......................................................................</t>
  </si>
  <si>
    <t>Los Santos.......................................................................</t>
  </si>
  <si>
    <t>Panamá......................................................................</t>
  </si>
  <si>
    <t>Veraguas......................................................................</t>
  </si>
  <si>
    <t>Comarca Kuna Yala.....................................................................................................</t>
  </si>
  <si>
    <t>Comarca Emberá.....................................................................................................</t>
  </si>
  <si>
    <t>Comarca Ngäbe Buglé....................................................................................................</t>
  </si>
  <si>
    <t xml:space="preserve"> -  Cantidad nula o cero.</t>
  </si>
  <si>
    <t xml:space="preserve">     Ñürüm.......................................................................</t>
  </si>
  <si>
    <t>COMARCA INDÍGENA Y DISTRITO DE RESIDENCIA:  AÑO 2017</t>
  </si>
  <si>
    <t xml:space="preserve">     Almirante..............................................................</t>
  </si>
  <si>
    <t>-</t>
  </si>
  <si>
    <t>Panamá Oeste…......................................................................</t>
  </si>
  <si>
    <t>Cuadro 7.  NACIMIENTOS VIVOS EN LA REPÚBLICA, POR MES DE OCURRENCIA, SEGÚN CIUDAD, PROVINCIA,</t>
  </si>
  <si>
    <r>
      <rPr>
        <b/>
        <sz val="10"/>
        <rFont val="Arial"/>
        <family val="2"/>
      </rPr>
      <t>Los Santos:</t>
    </r>
    <r>
      <rPr>
        <sz val="10"/>
        <rFont val="Arial"/>
        <family val="2"/>
      </rPr>
      <t xml:space="preserve"> (Continuación)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</si>
</sst>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[$€-2]\ * #,##0.00_ ;_ [$€-2]\ * \-#,##0.00_ ;_ [$€-2]\ * &quot;-&quot;??_ 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0" borderId="7" xfId="0" applyFont="1" applyBorder="1" applyAlignment="1">
      <alignment horizontal="left"/>
    </xf>
    <xf numFmtId="0" fontId="0" fillId="0" borderId="8" xfId="0" applyBorder="1"/>
    <xf numFmtId="0" fontId="0" fillId="0" borderId="7" xfId="0" applyBorder="1"/>
    <xf numFmtId="3" fontId="4" fillId="0" borderId="3" xfId="0" applyNumberFormat="1" applyFont="1" applyBorder="1"/>
    <xf numFmtId="3" fontId="4" fillId="0" borderId="8" xfId="0" applyNumberFormat="1" applyFont="1" applyBorder="1"/>
    <xf numFmtId="3" fontId="0" fillId="0" borderId="3" xfId="0" applyNumberFormat="1" applyBorder="1"/>
    <xf numFmtId="3" fontId="0" fillId="0" borderId="8" xfId="0" applyNumberFormat="1" applyBorder="1"/>
    <xf numFmtId="3" fontId="5" fillId="0" borderId="3" xfId="0" applyNumberFormat="1" applyFont="1" applyBorder="1"/>
    <xf numFmtId="3" fontId="5" fillId="0" borderId="8" xfId="0" applyNumberFormat="1" applyFont="1" applyBorder="1" applyAlignment="1">
      <alignment horizontal="right" vertical="center"/>
    </xf>
    <xf numFmtId="0" fontId="3" fillId="0" borderId="0" xfId="0" applyFont="1"/>
    <xf numFmtId="3" fontId="5" fillId="0" borderId="3" xfId="0" applyNumberFormat="1" applyFont="1" applyBorder="1" applyAlignment="1">
      <alignment horizontal="right"/>
    </xf>
    <xf numFmtId="3" fontId="0" fillId="0" borderId="3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0" fontId="3" fillId="0" borderId="7" xfId="0" applyFont="1" applyBorder="1"/>
    <xf numFmtId="0" fontId="4" fillId="0" borderId="0" xfId="0" applyFont="1"/>
    <xf numFmtId="0" fontId="0" fillId="0" borderId="7" xfId="0" applyFill="1" applyBorder="1"/>
    <xf numFmtId="3" fontId="0" fillId="0" borderId="3" xfId="0" applyNumberFormat="1" applyFill="1" applyBorder="1"/>
    <xf numFmtId="3" fontId="0" fillId="0" borderId="8" xfId="0" applyNumberFormat="1" applyFill="1" applyBorder="1"/>
    <xf numFmtId="0" fontId="0" fillId="0" borderId="0" xfId="0" applyFill="1"/>
    <xf numFmtId="0" fontId="5" fillId="0" borderId="7" xfId="2" applyFont="1" applyFill="1" applyBorder="1"/>
    <xf numFmtId="3" fontId="4" fillId="0" borderId="3" xfId="0" applyNumberFormat="1" applyFont="1" applyFill="1" applyBorder="1"/>
    <xf numFmtId="3" fontId="4" fillId="0" borderId="8" xfId="0" applyNumberFormat="1" applyFont="1" applyFill="1" applyBorder="1"/>
    <xf numFmtId="3" fontId="5" fillId="0" borderId="3" xfId="0" applyNumberFormat="1" applyFont="1" applyFill="1" applyBorder="1"/>
    <xf numFmtId="0" fontId="0" fillId="0" borderId="9" xfId="0" applyFill="1" applyBorder="1"/>
    <xf numFmtId="3" fontId="0" fillId="0" borderId="10" xfId="0" applyNumberFormat="1" applyFill="1" applyBorder="1"/>
    <xf numFmtId="3" fontId="0" fillId="0" borderId="11" xfId="0" applyNumberFormat="1" applyFill="1" applyBorder="1"/>
    <xf numFmtId="0" fontId="4" fillId="0" borderId="7" xfId="0" applyFont="1" applyBorder="1"/>
    <xf numFmtId="0" fontId="4" fillId="0" borderId="7" xfId="2" applyFont="1" applyFill="1" applyBorder="1"/>
    <xf numFmtId="0" fontId="4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5">
    <cellStyle name="Euro" xfId="1"/>
    <cellStyle name="Normal" xfId="0" builtinId="0"/>
    <cellStyle name="Normal 2" xfId="3"/>
    <cellStyle name="Normal 3" xfId="4"/>
    <cellStyle name="Normal_df221-08 2" xfId="2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9"/>
  <sheetViews>
    <sheetView tabSelected="1" view="pageBreakPreview" zoomScaleNormal="100" zoomScaleSheetLayoutView="100" workbookViewId="0">
      <selection activeCell="U1" sqref="U1"/>
    </sheetView>
  </sheetViews>
  <sheetFormatPr baseColWidth="10" defaultRowHeight="12.75" x14ac:dyDescent="0.2"/>
  <cols>
    <col min="1" max="1" width="29.85546875" customWidth="1"/>
    <col min="2" max="2" width="7.7109375" customWidth="1"/>
    <col min="3" max="14" width="6.7109375" customWidth="1"/>
  </cols>
  <sheetData>
    <row r="1" spans="1:14" s="20" customFormat="1" x14ac:dyDescent="0.2">
      <c r="A1" s="37" t="s">
        <v>113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s="20" customFormat="1" x14ac:dyDescent="0.2">
      <c r="A2" s="37" t="s">
        <v>109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4" spans="1:14" ht="24" customHeight="1" x14ac:dyDescent="0.2">
      <c r="A4" s="38" t="s">
        <v>94</v>
      </c>
      <c r="B4" s="39" t="s">
        <v>83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</row>
    <row r="5" spans="1:14" ht="24" customHeight="1" x14ac:dyDescent="0.2">
      <c r="A5" s="38"/>
      <c r="B5" s="39" t="s">
        <v>0</v>
      </c>
      <c r="C5" s="39" t="s">
        <v>1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40"/>
    </row>
    <row r="6" spans="1:14" ht="42" customHeight="1" x14ac:dyDescent="0.2">
      <c r="A6" s="38"/>
      <c r="B6" s="39"/>
      <c r="C6" s="35" t="s">
        <v>2</v>
      </c>
      <c r="D6" s="35" t="s">
        <v>3</v>
      </c>
      <c r="E6" s="35" t="s">
        <v>4</v>
      </c>
      <c r="F6" s="35" t="s">
        <v>5</v>
      </c>
      <c r="G6" s="35" t="s">
        <v>6</v>
      </c>
      <c r="H6" s="35" t="s">
        <v>7</v>
      </c>
      <c r="I6" s="35" t="s">
        <v>8</v>
      </c>
      <c r="J6" s="35" t="s">
        <v>9</v>
      </c>
      <c r="K6" s="35" t="s">
        <v>10</v>
      </c>
      <c r="L6" s="35" t="s">
        <v>11</v>
      </c>
      <c r="M6" s="35" t="s">
        <v>12</v>
      </c>
      <c r="N6" s="36" t="s">
        <v>13</v>
      </c>
    </row>
    <row r="7" spans="1:14" x14ac:dyDescent="0.2">
      <c r="A7" s="4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5"/>
    </row>
    <row r="8" spans="1:14" x14ac:dyDescent="0.2">
      <c r="A8" s="6" t="s">
        <v>14</v>
      </c>
      <c r="B8" s="9">
        <f t="shared" ref="B8:N8" si="0">SUM(B13,B20,B29,B37,B53,B58,B68,B87,B96,B104,B119,B121,B126)</f>
        <v>76166</v>
      </c>
      <c r="C8" s="9">
        <f t="shared" si="0"/>
        <v>6559</v>
      </c>
      <c r="D8" s="9">
        <f t="shared" si="0"/>
        <v>5488</v>
      </c>
      <c r="E8" s="9">
        <f t="shared" si="0"/>
        <v>6407</v>
      </c>
      <c r="F8" s="9">
        <f t="shared" si="0"/>
        <v>6109</v>
      </c>
      <c r="G8" s="9">
        <f t="shared" si="0"/>
        <v>6519</v>
      </c>
      <c r="H8" s="9">
        <f t="shared" si="0"/>
        <v>6160</v>
      </c>
      <c r="I8" s="9">
        <f t="shared" si="0"/>
        <v>6432</v>
      </c>
      <c r="J8" s="9">
        <f t="shared" si="0"/>
        <v>6554</v>
      </c>
      <c r="K8" s="9">
        <f t="shared" si="0"/>
        <v>6585</v>
      </c>
      <c r="L8" s="9">
        <f t="shared" si="0"/>
        <v>6586</v>
      </c>
      <c r="M8" s="9">
        <f t="shared" si="0"/>
        <v>6452</v>
      </c>
      <c r="N8" s="10">
        <f t="shared" si="0"/>
        <v>6315</v>
      </c>
    </row>
    <row r="9" spans="1:14" x14ac:dyDescent="0.2">
      <c r="A9" s="8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2"/>
    </row>
    <row r="10" spans="1:14" x14ac:dyDescent="0.2">
      <c r="A10" s="8" t="s">
        <v>15</v>
      </c>
      <c r="B10" s="22">
        <f>SUM(C10:N10)</f>
        <v>7551</v>
      </c>
      <c r="C10" s="22">
        <v>643</v>
      </c>
      <c r="D10" s="22">
        <v>546</v>
      </c>
      <c r="E10" s="22">
        <v>643</v>
      </c>
      <c r="F10" s="22">
        <v>607</v>
      </c>
      <c r="G10" s="22">
        <v>579</v>
      </c>
      <c r="H10" s="22">
        <v>594</v>
      </c>
      <c r="I10" s="22">
        <v>653</v>
      </c>
      <c r="J10" s="22">
        <v>679</v>
      </c>
      <c r="K10" s="22">
        <v>660</v>
      </c>
      <c r="L10" s="22">
        <v>645</v>
      </c>
      <c r="M10" s="22">
        <v>663</v>
      </c>
      <c r="N10" s="23">
        <v>639</v>
      </c>
    </row>
    <row r="11" spans="1:14" x14ac:dyDescent="0.2">
      <c r="A11" s="8" t="s">
        <v>16</v>
      </c>
      <c r="B11" s="22">
        <f>SUM(C11:N11)</f>
        <v>872</v>
      </c>
      <c r="C11" s="22">
        <v>66</v>
      </c>
      <c r="D11" s="22">
        <v>49</v>
      </c>
      <c r="E11" s="22">
        <v>79</v>
      </c>
      <c r="F11" s="22">
        <v>68</v>
      </c>
      <c r="G11" s="22">
        <v>79</v>
      </c>
      <c r="H11" s="22">
        <v>79</v>
      </c>
      <c r="I11" s="22">
        <v>66</v>
      </c>
      <c r="J11" s="22">
        <v>70</v>
      </c>
      <c r="K11" s="22">
        <v>85</v>
      </c>
      <c r="L11" s="22">
        <v>70</v>
      </c>
      <c r="M11" s="22">
        <v>84</v>
      </c>
      <c r="N11" s="23">
        <v>77</v>
      </c>
    </row>
    <row r="12" spans="1:14" x14ac:dyDescent="0.2">
      <c r="A12" s="8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3"/>
    </row>
    <row r="13" spans="1:14" s="20" customFormat="1" x14ac:dyDescent="0.2">
      <c r="A13" s="32" t="s">
        <v>95</v>
      </c>
      <c r="B13" s="26">
        <f>SUM(B15:B18)</f>
        <v>4447</v>
      </c>
      <c r="C13" s="26">
        <f t="shared" ref="C13:N13" si="1">SUM(C15:C18)</f>
        <v>349</v>
      </c>
      <c r="D13" s="26">
        <f t="shared" si="1"/>
        <v>306</v>
      </c>
      <c r="E13" s="26">
        <f t="shared" si="1"/>
        <v>348</v>
      </c>
      <c r="F13" s="26">
        <f t="shared" si="1"/>
        <v>363</v>
      </c>
      <c r="G13" s="26">
        <f t="shared" si="1"/>
        <v>405</v>
      </c>
      <c r="H13" s="26">
        <f t="shared" si="1"/>
        <v>339</v>
      </c>
      <c r="I13" s="26">
        <f t="shared" si="1"/>
        <v>364</v>
      </c>
      <c r="J13" s="26">
        <f t="shared" si="1"/>
        <v>370</v>
      </c>
      <c r="K13" s="26">
        <f t="shared" si="1"/>
        <v>396</v>
      </c>
      <c r="L13" s="26">
        <f t="shared" si="1"/>
        <v>401</v>
      </c>
      <c r="M13" s="26">
        <f t="shared" si="1"/>
        <v>425</v>
      </c>
      <c r="N13" s="27">
        <f t="shared" si="1"/>
        <v>381</v>
      </c>
    </row>
    <row r="14" spans="1:14" x14ac:dyDescent="0.2">
      <c r="A14" s="8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3"/>
    </row>
    <row r="15" spans="1:14" x14ac:dyDescent="0.2">
      <c r="A15" s="8" t="s">
        <v>17</v>
      </c>
      <c r="B15" s="28">
        <f>SUM(C15:N15)</f>
        <v>500</v>
      </c>
      <c r="C15" s="22">
        <v>50</v>
      </c>
      <c r="D15" s="22">
        <v>43</v>
      </c>
      <c r="E15" s="22">
        <v>34</v>
      </c>
      <c r="F15" s="22">
        <v>42</v>
      </c>
      <c r="G15" s="22">
        <v>43</v>
      </c>
      <c r="H15" s="22">
        <v>47</v>
      </c>
      <c r="I15" s="22">
        <v>50</v>
      </c>
      <c r="J15" s="22">
        <v>36</v>
      </c>
      <c r="K15" s="22">
        <v>41</v>
      </c>
      <c r="L15" s="22">
        <v>35</v>
      </c>
      <c r="M15" s="22">
        <v>41</v>
      </c>
      <c r="N15" s="23">
        <v>38</v>
      </c>
    </row>
    <row r="16" spans="1:14" x14ac:dyDescent="0.2">
      <c r="A16" s="8" t="s">
        <v>18</v>
      </c>
      <c r="B16" s="28">
        <f t="shared" ref="B16:B68" si="2">SUM(C16:N16)</f>
        <v>2745</v>
      </c>
      <c r="C16" s="22">
        <v>199</v>
      </c>
      <c r="D16" s="22">
        <v>178</v>
      </c>
      <c r="E16" s="22">
        <v>217</v>
      </c>
      <c r="F16" s="22">
        <v>221</v>
      </c>
      <c r="G16" s="22">
        <v>260</v>
      </c>
      <c r="H16" s="22">
        <v>207</v>
      </c>
      <c r="I16" s="22">
        <v>212</v>
      </c>
      <c r="J16" s="22">
        <v>217</v>
      </c>
      <c r="K16" s="22">
        <v>248</v>
      </c>
      <c r="L16" s="22">
        <v>252</v>
      </c>
      <c r="M16" s="22">
        <v>284</v>
      </c>
      <c r="N16" s="23">
        <v>250</v>
      </c>
    </row>
    <row r="17" spans="1:14" x14ac:dyDescent="0.2">
      <c r="A17" s="8" t="s">
        <v>19</v>
      </c>
      <c r="B17" s="28">
        <f t="shared" si="2"/>
        <v>464</v>
      </c>
      <c r="C17" s="22">
        <v>43</v>
      </c>
      <c r="D17" s="22">
        <v>28</v>
      </c>
      <c r="E17" s="22">
        <v>35</v>
      </c>
      <c r="F17" s="22">
        <v>36</v>
      </c>
      <c r="G17" s="22">
        <v>37</v>
      </c>
      <c r="H17" s="22">
        <v>36</v>
      </c>
      <c r="I17" s="22">
        <v>43</v>
      </c>
      <c r="J17" s="22">
        <v>53</v>
      </c>
      <c r="K17" s="22">
        <v>40</v>
      </c>
      <c r="L17" s="22">
        <v>43</v>
      </c>
      <c r="M17" s="22">
        <v>36</v>
      </c>
      <c r="N17" s="23">
        <v>34</v>
      </c>
    </row>
    <row r="18" spans="1:14" x14ac:dyDescent="0.2">
      <c r="A18" s="19" t="s">
        <v>110</v>
      </c>
      <c r="B18" s="28">
        <f t="shared" si="2"/>
        <v>738</v>
      </c>
      <c r="C18" s="22">
        <v>57</v>
      </c>
      <c r="D18" s="22">
        <v>57</v>
      </c>
      <c r="E18" s="22">
        <v>62</v>
      </c>
      <c r="F18" s="22">
        <v>64</v>
      </c>
      <c r="G18" s="22">
        <v>65</v>
      </c>
      <c r="H18" s="22">
        <v>49</v>
      </c>
      <c r="I18" s="22">
        <v>59</v>
      </c>
      <c r="J18" s="22">
        <v>64</v>
      </c>
      <c r="K18" s="22">
        <v>67</v>
      </c>
      <c r="L18" s="22">
        <v>71</v>
      </c>
      <c r="M18" s="22">
        <v>64</v>
      </c>
      <c r="N18" s="23">
        <v>59</v>
      </c>
    </row>
    <row r="19" spans="1:14" x14ac:dyDescent="0.2">
      <c r="A19" s="8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3"/>
    </row>
    <row r="20" spans="1:14" s="20" customFormat="1" x14ac:dyDescent="0.2">
      <c r="A20" s="32" t="s">
        <v>96</v>
      </c>
      <c r="B20" s="26">
        <f t="shared" si="2"/>
        <v>4323</v>
      </c>
      <c r="C20" s="26">
        <f>SUM(C22:C27)</f>
        <v>394</v>
      </c>
      <c r="D20" s="26">
        <f t="shared" ref="D20:N20" si="3">SUM(D22:D27)</f>
        <v>307</v>
      </c>
      <c r="E20" s="26">
        <f t="shared" si="3"/>
        <v>370</v>
      </c>
      <c r="F20" s="26">
        <f t="shared" si="3"/>
        <v>346</v>
      </c>
      <c r="G20" s="26">
        <f t="shared" si="3"/>
        <v>357</v>
      </c>
      <c r="H20" s="26">
        <f t="shared" si="3"/>
        <v>343</v>
      </c>
      <c r="I20" s="26">
        <f t="shared" si="3"/>
        <v>351</v>
      </c>
      <c r="J20" s="26">
        <f t="shared" si="3"/>
        <v>329</v>
      </c>
      <c r="K20" s="26">
        <f t="shared" si="3"/>
        <v>398</v>
      </c>
      <c r="L20" s="26">
        <f t="shared" si="3"/>
        <v>352</v>
      </c>
      <c r="M20" s="26">
        <f t="shared" si="3"/>
        <v>384</v>
      </c>
      <c r="N20" s="27">
        <f t="shared" si="3"/>
        <v>392</v>
      </c>
    </row>
    <row r="21" spans="1:14" x14ac:dyDescent="0.2">
      <c r="A21" s="8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3"/>
    </row>
    <row r="22" spans="1:14" x14ac:dyDescent="0.2">
      <c r="A22" s="8" t="s">
        <v>20</v>
      </c>
      <c r="B22" s="28">
        <f t="shared" si="2"/>
        <v>787</v>
      </c>
      <c r="C22" s="22">
        <v>82</v>
      </c>
      <c r="D22" s="22">
        <v>47</v>
      </c>
      <c r="E22" s="22">
        <v>63</v>
      </c>
      <c r="F22" s="22">
        <v>62</v>
      </c>
      <c r="G22" s="22">
        <v>73</v>
      </c>
      <c r="H22" s="22">
        <v>54</v>
      </c>
      <c r="I22" s="22">
        <v>71</v>
      </c>
      <c r="J22" s="22">
        <v>57</v>
      </c>
      <c r="K22" s="22">
        <v>74</v>
      </c>
      <c r="L22" s="22">
        <v>69</v>
      </c>
      <c r="M22" s="22">
        <v>71</v>
      </c>
      <c r="N22" s="23">
        <v>64</v>
      </c>
    </row>
    <row r="23" spans="1:14" x14ac:dyDescent="0.2">
      <c r="A23" s="8" t="s">
        <v>21</v>
      </c>
      <c r="B23" s="28">
        <f t="shared" si="2"/>
        <v>920</v>
      </c>
      <c r="C23" s="22">
        <v>77</v>
      </c>
      <c r="D23" s="22">
        <v>57</v>
      </c>
      <c r="E23" s="22">
        <v>94</v>
      </c>
      <c r="F23" s="22">
        <v>81</v>
      </c>
      <c r="G23" s="22">
        <v>83</v>
      </c>
      <c r="H23" s="22">
        <v>73</v>
      </c>
      <c r="I23" s="22">
        <v>72</v>
      </c>
      <c r="J23" s="22">
        <v>70</v>
      </c>
      <c r="K23" s="22">
        <v>75</v>
      </c>
      <c r="L23" s="22">
        <v>88</v>
      </c>
      <c r="M23" s="22">
        <v>71</v>
      </c>
      <c r="N23" s="23">
        <v>79</v>
      </c>
    </row>
    <row r="24" spans="1:14" x14ac:dyDescent="0.2">
      <c r="A24" s="8" t="s">
        <v>22</v>
      </c>
      <c r="B24" s="28">
        <f t="shared" si="2"/>
        <v>499</v>
      </c>
      <c r="C24" s="22">
        <v>48</v>
      </c>
      <c r="D24" s="22">
        <v>41</v>
      </c>
      <c r="E24" s="22">
        <v>33</v>
      </c>
      <c r="F24" s="22">
        <v>35</v>
      </c>
      <c r="G24" s="22">
        <v>36</v>
      </c>
      <c r="H24" s="22">
        <v>46</v>
      </c>
      <c r="I24" s="22">
        <v>37</v>
      </c>
      <c r="J24" s="22">
        <v>38</v>
      </c>
      <c r="K24" s="22">
        <v>47</v>
      </c>
      <c r="L24" s="22">
        <v>39</v>
      </c>
      <c r="M24" s="22">
        <v>53</v>
      </c>
      <c r="N24" s="23">
        <v>46</v>
      </c>
    </row>
    <row r="25" spans="1:14" x14ac:dyDescent="0.2">
      <c r="A25" s="8" t="s">
        <v>23</v>
      </c>
      <c r="B25" s="28">
        <f t="shared" si="2"/>
        <v>311</v>
      </c>
      <c r="C25" s="22">
        <v>27</v>
      </c>
      <c r="D25" s="22">
        <v>18</v>
      </c>
      <c r="E25" s="22">
        <v>25</v>
      </c>
      <c r="F25" s="22">
        <v>27</v>
      </c>
      <c r="G25" s="22">
        <v>18</v>
      </c>
      <c r="H25" s="22">
        <v>26</v>
      </c>
      <c r="I25" s="22">
        <v>20</v>
      </c>
      <c r="J25" s="22">
        <v>29</v>
      </c>
      <c r="K25" s="22">
        <v>30</v>
      </c>
      <c r="L25" s="22">
        <v>27</v>
      </c>
      <c r="M25" s="22">
        <v>33</v>
      </c>
      <c r="N25" s="23">
        <v>31</v>
      </c>
    </row>
    <row r="26" spans="1:14" x14ac:dyDescent="0.2">
      <c r="A26" s="8" t="s">
        <v>24</v>
      </c>
      <c r="B26" s="28">
        <f t="shared" si="2"/>
        <v>82</v>
      </c>
      <c r="C26" s="22">
        <v>8</v>
      </c>
      <c r="D26" s="22">
        <v>4</v>
      </c>
      <c r="E26" s="22">
        <v>9</v>
      </c>
      <c r="F26" s="22">
        <v>5</v>
      </c>
      <c r="G26" s="22">
        <v>8</v>
      </c>
      <c r="H26" s="22">
        <v>5</v>
      </c>
      <c r="I26" s="22">
        <v>7</v>
      </c>
      <c r="J26" s="22">
        <v>6</v>
      </c>
      <c r="K26" s="22">
        <v>11</v>
      </c>
      <c r="L26" s="22">
        <v>4</v>
      </c>
      <c r="M26" s="22">
        <v>8</v>
      </c>
      <c r="N26" s="23">
        <v>7</v>
      </c>
    </row>
    <row r="27" spans="1:14" x14ac:dyDescent="0.2">
      <c r="A27" s="8" t="s">
        <v>25</v>
      </c>
      <c r="B27" s="28">
        <f t="shared" si="2"/>
        <v>1724</v>
      </c>
      <c r="C27" s="22">
        <v>152</v>
      </c>
      <c r="D27" s="22">
        <v>140</v>
      </c>
      <c r="E27" s="22">
        <v>146</v>
      </c>
      <c r="F27" s="22">
        <v>136</v>
      </c>
      <c r="G27" s="22">
        <v>139</v>
      </c>
      <c r="H27" s="22">
        <v>139</v>
      </c>
      <c r="I27" s="22">
        <v>144</v>
      </c>
      <c r="J27" s="22">
        <v>129</v>
      </c>
      <c r="K27" s="22">
        <v>161</v>
      </c>
      <c r="L27" s="22">
        <v>125</v>
      </c>
      <c r="M27" s="22">
        <v>148</v>
      </c>
      <c r="N27" s="23">
        <v>165</v>
      </c>
    </row>
    <row r="28" spans="1:14" x14ac:dyDescent="0.2">
      <c r="A28" s="8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2"/>
    </row>
    <row r="29" spans="1:14" s="20" customFormat="1" x14ac:dyDescent="0.2">
      <c r="A29" s="32" t="s">
        <v>97</v>
      </c>
      <c r="B29" s="9">
        <f t="shared" si="2"/>
        <v>5433</v>
      </c>
      <c r="C29" s="9">
        <f>SUM(C31:C35)</f>
        <v>427</v>
      </c>
      <c r="D29" s="9">
        <f t="shared" ref="D29:N29" si="4">SUM(D31:D35)</f>
        <v>378</v>
      </c>
      <c r="E29" s="9">
        <f t="shared" si="4"/>
        <v>450</v>
      </c>
      <c r="F29" s="9">
        <f t="shared" si="4"/>
        <v>401</v>
      </c>
      <c r="G29" s="9">
        <f t="shared" si="4"/>
        <v>489</v>
      </c>
      <c r="H29" s="9">
        <f t="shared" si="4"/>
        <v>475</v>
      </c>
      <c r="I29" s="9">
        <f t="shared" si="4"/>
        <v>493</v>
      </c>
      <c r="J29" s="9">
        <f t="shared" si="4"/>
        <v>479</v>
      </c>
      <c r="K29" s="9">
        <f t="shared" si="4"/>
        <v>465</v>
      </c>
      <c r="L29" s="9">
        <f t="shared" si="4"/>
        <v>456</v>
      </c>
      <c r="M29" s="9">
        <f t="shared" si="4"/>
        <v>483</v>
      </c>
      <c r="N29" s="10">
        <f t="shared" si="4"/>
        <v>437</v>
      </c>
    </row>
    <row r="30" spans="1:14" x14ac:dyDescent="0.2">
      <c r="A30" s="8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2"/>
    </row>
    <row r="31" spans="1:14" x14ac:dyDescent="0.2">
      <c r="A31" s="8" t="s">
        <v>26</v>
      </c>
      <c r="B31" s="13">
        <f t="shared" si="2"/>
        <v>4726</v>
      </c>
      <c r="C31" s="11">
        <v>370</v>
      </c>
      <c r="D31" s="11">
        <v>333</v>
      </c>
      <c r="E31" s="11">
        <v>389</v>
      </c>
      <c r="F31" s="11">
        <v>351</v>
      </c>
      <c r="G31" s="11">
        <v>423</v>
      </c>
      <c r="H31" s="11">
        <v>409</v>
      </c>
      <c r="I31" s="11">
        <v>413</v>
      </c>
      <c r="J31" s="11">
        <v>424</v>
      </c>
      <c r="K31" s="11">
        <v>403</v>
      </c>
      <c r="L31" s="11">
        <v>393</v>
      </c>
      <c r="M31" s="11">
        <v>432</v>
      </c>
      <c r="N31" s="12">
        <v>386</v>
      </c>
    </row>
    <row r="32" spans="1:14" x14ac:dyDescent="0.2">
      <c r="A32" s="8" t="s">
        <v>27</v>
      </c>
      <c r="B32" s="13">
        <f t="shared" si="2"/>
        <v>167</v>
      </c>
      <c r="C32" s="11">
        <v>17</v>
      </c>
      <c r="D32" s="11">
        <v>10</v>
      </c>
      <c r="E32" s="11">
        <v>13</v>
      </c>
      <c r="F32" s="11">
        <v>11</v>
      </c>
      <c r="G32" s="11">
        <v>27</v>
      </c>
      <c r="H32" s="11">
        <v>13</v>
      </c>
      <c r="I32" s="11">
        <v>19</v>
      </c>
      <c r="J32" s="11">
        <v>17</v>
      </c>
      <c r="K32" s="11">
        <v>9</v>
      </c>
      <c r="L32" s="11">
        <v>13</v>
      </c>
      <c r="M32" s="11">
        <v>11</v>
      </c>
      <c r="N32" s="12">
        <v>7</v>
      </c>
    </row>
    <row r="33" spans="1:14" x14ac:dyDescent="0.2">
      <c r="A33" s="8" t="s">
        <v>28</v>
      </c>
      <c r="B33" s="13">
        <f t="shared" si="2"/>
        <v>293</v>
      </c>
      <c r="C33" s="11">
        <v>19</v>
      </c>
      <c r="D33" s="11">
        <v>21</v>
      </c>
      <c r="E33" s="11">
        <v>30</v>
      </c>
      <c r="F33" s="11">
        <v>18</v>
      </c>
      <c r="G33" s="11">
        <v>26</v>
      </c>
      <c r="H33" s="11">
        <v>32</v>
      </c>
      <c r="I33" s="11">
        <v>35</v>
      </c>
      <c r="J33" s="11">
        <v>22</v>
      </c>
      <c r="K33" s="11">
        <v>21</v>
      </c>
      <c r="L33" s="11">
        <v>23</v>
      </c>
      <c r="M33" s="11">
        <v>25</v>
      </c>
      <c r="N33" s="12">
        <v>21</v>
      </c>
    </row>
    <row r="34" spans="1:14" x14ac:dyDescent="0.2">
      <c r="A34" s="8" t="s">
        <v>29</v>
      </c>
      <c r="B34" s="13">
        <f t="shared" si="2"/>
        <v>195</v>
      </c>
      <c r="C34" s="11">
        <v>14</v>
      </c>
      <c r="D34" s="11">
        <v>11</v>
      </c>
      <c r="E34" s="11">
        <v>14</v>
      </c>
      <c r="F34" s="11">
        <v>15</v>
      </c>
      <c r="G34" s="11">
        <v>12</v>
      </c>
      <c r="H34" s="11">
        <v>20</v>
      </c>
      <c r="I34" s="11">
        <v>21</v>
      </c>
      <c r="J34" s="11">
        <v>11</v>
      </c>
      <c r="K34" s="11">
        <v>23</v>
      </c>
      <c r="L34" s="11">
        <v>23</v>
      </c>
      <c r="M34" s="11">
        <v>12</v>
      </c>
      <c r="N34" s="12">
        <v>19</v>
      </c>
    </row>
    <row r="35" spans="1:14" x14ac:dyDescent="0.2">
      <c r="A35" s="8" t="s">
        <v>30</v>
      </c>
      <c r="B35" s="13">
        <f t="shared" si="2"/>
        <v>52</v>
      </c>
      <c r="C35" s="11">
        <v>7</v>
      </c>
      <c r="D35" s="11">
        <v>3</v>
      </c>
      <c r="E35" s="11">
        <v>4</v>
      </c>
      <c r="F35" s="11">
        <v>6</v>
      </c>
      <c r="G35" s="11">
        <v>1</v>
      </c>
      <c r="H35" s="11">
        <v>1</v>
      </c>
      <c r="I35" s="11">
        <v>5</v>
      </c>
      <c r="J35" s="11">
        <v>5</v>
      </c>
      <c r="K35" s="11">
        <v>9</v>
      </c>
      <c r="L35" s="11">
        <v>4</v>
      </c>
      <c r="M35" s="11">
        <v>3</v>
      </c>
      <c r="N35" s="12">
        <v>4</v>
      </c>
    </row>
    <row r="36" spans="1:14" x14ac:dyDescent="0.2">
      <c r="A36" s="8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2"/>
    </row>
    <row r="37" spans="1:14" s="20" customFormat="1" x14ac:dyDescent="0.2">
      <c r="A37" s="32" t="s">
        <v>98</v>
      </c>
      <c r="B37" s="9">
        <f t="shared" si="2"/>
        <v>8668</v>
      </c>
      <c r="C37" s="9">
        <f>SUM(C39:C51)</f>
        <v>699</v>
      </c>
      <c r="D37" s="9">
        <f t="shared" ref="D37:N37" si="5">SUM(D39:D51)</f>
        <v>630</v>
      </c>
      <c r="E37" s="9">
        <f t="shared" si="5"/>
        <v>761</v>
      </c>
      <c r="F37" s="9">
        <f t="shared" si="5"/>
        <v>720</v>
      </c>
      <c r="G37" s="9">
        <f t="shared" si="5"/>
        <v>796</v>
      </c>
      <c r="H37" s="9">
        <f t="shared" si="5"/>
        <v>692</v>
      </c>
      <c r="I37" s="9">
        <f t="shared" si="5"/>
        <v>640</v>
      </c>
      <c r="J37" s="9">
        <f t="shared" si="5"/>
        <v>759</v>
      </c>
      <c r="K37" s="9">
        <f t="shared" si="5"/>
        <v>749</v>
      </c>
      <c r="L37" s="9">
        <f t="shared" si="5"/>
        <v>746</v>
      </c>
      <c r="M37" s="9">
        <f t="shared" si="5"/>
        <v>698</v>
      </c>
      <c r="N37" s="10">
        <f t="shared" si="5"/>
        <v>778</v>
      </c>
    </row>
    <row r="38" spans="1:14" x14ac:dyDescent="0.2">
      <c r="A38" s="8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2"/>
    </row>
    <row r="39" spans="1:14" x14ac:dyDescent="0.2">
      <c r="A39" s="8" t="s">
        <v>31</v>
      </c>
      <c r="B39" s="13">
        <f t="shared" si="2"/>
        <v>372</v>
      </c>
      <c r="C39" s="11">
        <v>31</v>
      </c>
      <c r="D39" s="11">
        <v>21</v>
      </c>
      <c r="E39" s="11">
        <v>40</v>
      </c>
      <c r="F39" s="11">
        <v>37</v>
      </c>
      <c r="G39" s="11">
        <v>27</v>
      </c>
      <c r="H39" s="11">
        <v>34</v>
      </c>
      <c r="I39" s="11">
        <v>34</v>
      </c>
      <c r="J39" s="11">
        <v>20</v>
      </c>
      <c r="K39" s="11">
        <v>27</v>
      </c>
      <c r="L39" s="11">
        <v>35</v>
      </c>
      <c r="M39" s="11">
        <v>29</v>
      </c>
      <c r="N39" s="12">
        <v>37</v>
      </c>
    </row>
    <row r="40" spans="1:14" x14ac:dyDescent="0.2">
      <c r="A40" s="8" t="s">
        <v>32</v>
      </c>
      <c r="B40" s="13">
        <f t="shared" si="2"/>
        <v>1094</v>
      </c>
      <c r="C40" s="11">
        <v>77</v>
      </c>
      <c r="D40" s="11">
        <v>89</v>
      </c>
      <c r="E40" s="11">
        <v>90</v>
      </c>
      <c r="F40" s="11">
        <v>82</v>
      </c>
      <c r="G40" s="11">
        <v>83</v>
      </c>
      <c r="H40" s="11">
        <v>103</v>
      </c>
      <c r="I40" s="11">
        <v>97</v>
      </c>
      <c r="J40" s="11">
        <v>83</v>
      </c>
      <c r="K40" s="11">
        <v>104</v>
      </c>
      <c r="L40" s="11">
        <v>92</v>
      </c>
      <c r="M40" s="11">
        <v>86</v>
      </c>
      <c r="N40" s="12">
        <v>108</v>
      </c>
    </row>
    <row r="41" spans="1:14" x14ac:dyDescent="0.2">
      <c r="A41" s="8" t="s">
        <v>33</v>
      </c>
      <c r="B41" s="13">
        <f t="shared" si="2"/>
        <v>371</v>
      </c>
      <c r="C41" s="11">
        <v>35</v>
      </c>
      <c r="D41" s="11">
        <v>20</v>
      </c>
      <c r="E41" s="11">
        <v>42</v>
      </c>
      <c r="F41" s="11">
        <v>35</v>
      </c>
      <c r="G41" s="11">
        <v>40</v>
      </c>
      <c r="H41" s="11">
        <v>33</v>
      </c>
      <c r="I41" s="11">
        <v>20</v>
      </c>
      <c r="J41" s="11">
        <v>33</v>
      </c>
      <c r="K41" s="11">
        <v>21</v>
      </c>
      <c r="L41" s="11">
        <v>26</v>
      </c>
      <c r="M41" s="11">
        <v>31</v>
      </c>
      <c r="N41" s="12">
        <v>35</v>
      </c>
    </row>
    <row r="42" spans="1:14" x14ac:dyDescent="0.2">
      <c r="A42" s="8" t="s">
        <v>34</v>
      </c>
      <c r="B42" s="13">
        <f t="shared" si="2"/>
        <v>548</v>
      </c>
      <c r="C42" s="11">
        <v>60</v>
      </c>
      <c r="D42" s="11">
        <v>47</v>
      </c>
      <c r="E42" s="11">
        <v>45</v>
      </c>
      <c r="F42" s="11">
        <v>43</v>
      </c>
      <c r="G42" s="11">
        <v>47</v>
      </c>
      <c r="H42" s="11">
        <v>45</v>
      </c>
      <c r="I42" s="11">
        <v>31</v>
      </c>
      <c r="J42" s="11">
        <v>37</v>
      </c>
      <c r="K42" s="11">
        <v>44</v>
      </c>
      <c r="L42" s="11">
        <v>59</v>
      </c>
      <c r="M42" s="11">
        <v>36</v>
      </c>
      <c r="N42" s="12">
        <v>54</v>
      </c>
    </row>
    <row r="43" spans="1:14" x14ac:dyDescent="0.2">
      <c r="A43" s="8" t="s">
        <v>35</v>
      </c>
      <c r="B43" s="13">
        <f t="shared" si="2"/>
        <v>1765</v>
      </c>
      <c r="C43" s="11">
        <v>151</v>
      </c>
      <c r="D43" s="11">
        <v>126</v>
      </c>
      <c r="E43" s="11">
        <v>165</v>
      </c>
      <c r="F43" s="11">
        <v>143</v>
      </c>
      <c r="G43" s="11">
        <v>154</v>
      </c>
      <c r="H43" s="11">
        <v>136</v>
      </c>
      <c r="I43" s="11">
        <v>115</v>
      </c>
      <c r="J43" s="11">
        <v>171</v>
      </c>
      <c r="K43" s="11">
        <v>146</v>
      </c>
      <c r="L43" s="11">
        <v>143</v>
      </c>
      <c r="M43" s="11">
        <v>148</v>
      </c>
      <c r="N43" s="12">
        <v>167</v>
      </c>
    </row>
    <row r="44" spans="1:14" x14ac:dyDescent="0.2">
      <c r="A44" s="8" t="s">
        <v>36</v>
      </c>
      <c r="B44" s="13">
        <f t="shared" si="2"/>
        <v>2759</v>
      </c>
      <c r="C44" s="11">
        <v>210</v>
      </c>
      <c r="D44" s="11">
        <v>214</v>
      </c>
      <c r="E44" s="11">
        <v>220</v>
      </c>
      <c r="F44" s="11">
        <v>248</v>
      </c>
      <c r="G44" s="11">
        <v>280</v>
      </c>
      <c r="H44" s="11">
        <v>203</v>
      </c>
      <c r="I44" s="11">
        <v>204</v>
      </c>
      <c r="J44" s="11">
        <v>262</v>
      </c>
      <c r="K44" s="11">
        <v>232</v>
      </c>
      <c r="L44" s="11">
        <v>237</v>
      </c>
      <c r="M44" s="11">
        <v>233</v>
      </c>
      <c r="N44" s="12">
        <v>216</v>
      </c>
    </row>
    <row r="45" spans="1:14" x14ac:dyDescent="0.2">
      <c r="A45" s="8" t="s">
        <v>37</v>
      </c>
      <c r="B45" s="13">
        <f t="shared" si="2"/>
        <v>575</v>
      </c>
      <c r="C45" s="11">
        <v>37</v>
      </c>
      <c r="D45" s="11">
        <v>36</v>
      </c>
      <c r="E45" s="11">
        <v>54</v>
      </c>
      <c r="F45" s="11">
        <v>51</v>
      </c>
      <c r="G45" s="11">
        <v>42</v>
      </c>
      <c r="H45" s="11">
        <v>51</v>
      </c>
      <c r="I45" s="11">
        <v>44</v>
      </c>
      <c r="J45" s="11">
        <v>51</v>
      </c>
      <c r="K45" s="11">
        <v>55</v>
      </c>
      <c r="L45" s="11">
        <v>51</v>
      </c>
      <c r="M45" s="11">
        <v>45</v>
      </c>
      <c r="N45" s="12">
        <v>58</v>
      </c>
    </row>
    <row r="46" spans="1:14" x14ac:dyDescent="0.2">
      <c r="A46" s="8" t="s">
        <v>38</v>
      </c>
      <c r="B46" s="13">
        <f t="shared" si="2"/>
        <v>142</v>
      </c>
      <c r="C46" s="11">
        <v>14</v>
      </c>
      <c r="D46" s="11">
        <v>5</v>
      </c>
      <c r="E46" s="11">
        <v>9</v>
      </c>
      <c r="F46" s="11">
        <v>7</v>
      </c>
      <c r="G46" s="11">
        <v>18</v>
      </c>
      <c r="H46" s="11">
        <v>9</v>
      </c>
      <c r="I46" s="11">
        <v>13</v>
      </c>
      <c r="J46" s="11">
        <v>10</v>
      </c>
      <c r="K46" s="11">
        <v>16</v>
      </c>
      <c r="L46" s="11">
        <v>14</v>
      </c>
      <c r="M46" s="11">
        <v>15</v>
      </c>
      <c r="N46" s="12">
        <v>12</v>
      </c>
    </row>
    <row r="47" spans="1:14" x14ac:dyDescent="0.2">
      <c r="A47" s="8" t="s">
        <v>39</v>
      </c>
      <c r="B47" s="13">
        <f t="shared" si="2"/>
        <v>75</v>
      </c>
      <c r="C47" s="11">
        <v>3</v>
      </c>
      <c r="D47" s="11">
        <v>5</v>
      </c>
      <c r="E47" s="11">
        <v>3</v>
      </c>
      <c r="F47" s="11">
        <v>8</v>
      </c>
      <c r="G47" s="11">
        <v>13</v>
      </c>
      <c r="H47" s="11">
        <v>4</v>
      </c>
      <c r="I47" s="11">
        <v>6</v>
      </c>
      <c r="J47" s="11">
        <v>9</v>
      </c>
      <c r="K47" s="11">
        <v>10</v>
      </c>
      <c r="L47" s="11">
        <v>6</v>
      </c>
      <c r="M47" s="11">
        <v>4</v>
      </c>
      <c r="N47" s="12">
        <v>4</v>
      </c>
    </row>
    <row r="48" spans="1:14" x14ac:dyDescent="0.2">
      <c r="A48" s="8" t="s">
        <v>40</v>
      </c>
      <c r="B48" s="13">
        <f t="shared" si="2"/>
        <v>455</v>
      </c>
      <c r="C48" s="11">
        <v>29</v>
      </c>
      <c r="D48" s="11">
        <v>33</v>
      </c>
      <c r="E48" s="11">
        <v>49</v>
      </c>
      <c r="F48" s="11">
        <v>37</v>
      </c>
      <c r="G48" s="11">
        <v>42</v>
      </c>
      <c r="H48" s="11">
        <v>31</v>
      </c>
      <c r="I48" s="11">
        <v>35</v>
      </c>
      <c r="J48" s="11">
        <v>36</v>
      </c>
      <c r="K48" s="11">
        <v>41</v>
      </c>
      <c r="L48" s="11">
        <v>43</v>
      </c>
      <c r="M48" s="11">
        <v>40</v>
      </c>
      <c r="N48" s="12">
        <v>39</v>
      </c>
    </row>
    <row r="49" spans="1:14" x14ac:dyDescent="0.2">
      <c r="A49" s="8" t="s">
        <v>41</v>
      </c>
      <c r="B49" s="13">
        <f t="shared" si="2"/>
        <v>142</v>
      </c>
      <c r="C49" s="11">
        <v>13</v>
      </c>
      <c r="D49" s="11">
        <v>5</v>
      </c>
      <c r="E49" s="11">
        <v>11</v>
      </c>
      <c r="F49" s="11">
        <v>16</v>
      </c>
      <c r="G49" s="11">
        <v>14</v>
      </c>
      <c r="H49" s="11">
        <v>9</v>
      </c>
      <c r="I49" s="11">
        <v>10</v>
      </c>
      <c r="J49" s="11">
        <v>12</v>
      </c>
      <c r="K49" s="11">
        <v>25</v>
      </c>
      <c r="L49" s="11">
        <v>5</v>
      </c>
      <c r="M49" s="11">
        <v>10</v>
      </c>
      <c r="N49" s="12">
        <v>12</v>
      </c>
    </row>
    <row r="50" spans="1:14" x14ac:dyDescent="0.2">
      <c r="A50" s="8" t="s">
        <v>42</v>
      </c>
      <c r="B50" s="13">
        <f t="shared" si="2"/>
        <v>138</v>
      </c>
      <c r="C50" s="11">
        <v>7</v>
      </c>
      <c r="D50" s="11">
        <v>8</v>
      </c>
      <c r="E50" s="11">
        <v>9</v>
      </c>
      <c r="F50" s="11">
        <v>3</v>
      </c>
      <c r="G50" s="11">
        <v>13</v>
      </c>
      <c r="H50" s="11">
        <v>14</v>
      </c>
      <c r="I50" s="11">
        <v>15</v>
      </c>
      <c r="J50" s="11">
        <v>18</v>
      </c>
      <c r="K50" s="11">
        <v>10</v>
      </c>
      <c r="L50" s="11">
        <v>15</v>
      </c>
      <c r="M50" s="11">
        <v>11</v>
      </c>
      <c r="N50" s="12">
        <v>15</v>
      </c>
    </row>
    <row r="51" spans="1:14" x14ac:dyDescent="0.2">
      <c r="A51" s="8" t="s">
        <v>43</v>
      </c>
      <c r="B51" s="13">
        <f t="shared" si="2"/>
        <v>232</v>
      </c>
      <c r="C51" s="11">
        <v>32</v>
      </c>
      <c r="D51" s="11">
        <v>21</v>
      </c>
      <c r="E51" s="11">
        <v>24</v>
      </c>
      <c r="F51" s="11">
        <v>10</v>
      </c>
      <c r="G51" s="11">
        <v>23</v>
      </c>
      <c r="H51" s="11">
        <v>20</v>
      </c>
      <c r="I51" s="11">
        <v>16</v>
      </c>
      <c r="J51" s="11">
        <v>17</v>
      </c>
      <c r="K51" s="11">
        <v>18</v>
      </c>
      <c r="L51" s="11">
        <v>20</v>
      </c>
      <c r="M51" s="11">
        <v>10</v>
      </c>
      <c r="N51" s="12">
        <v>21</v>
      </c>
    </row>
    <row r="52" spans="1:14" x14ac:dyDescent="0.2">
      <c r="A52" s="8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2"/>
    </row>
    <row r="53" spans="1:14" s="20" customFormat="1" x14ac:dyDescent="0.2">
      <c r="A53" s="32" t="s">
        <v>99</v>
      </c>
      <c r="B53" s="9">
        <f t="shared" si="2"/>
        <v>1048</v>
      </c>
      <c r="C53" s="9">
        <f>SUM(C55:C56)</f>
        <v>112</v>
      </c>
      <c r="D53" s="9">
        <f t="shared" ref="D53:N53" si="6">SUM(D55:D56)</f>
        <v>67</v>
      </c>
      <c r="E53" s="9">
        <f t="shared" si="6"/>
        <v>84</v>
      </c>
      <c r="F53" s="9">
        <f t="shared" si="6"/>
        <v>69</v>
      </c>
      <c r="G53" s="9">
        <f t="shared" si="6"/>
        <v>89</v>
      </c>
      <c r="H53" s="9">
        <f t="shared" si="6"/>
        <v>99</v>
      </c>
      <c r="I53" s="9">
        <f t="shared" si="6"/>
        <v>86</v>
      </c>
      <c r="J53" s="9">
        <f t="shared" si="6"/>
        <v>77</v>
      </c>
      <c r="K53" s="9">
        <f t="shared" si="6"/>
        <v>98</v>
      </c>
      <c r="L53" s="9">
        <f t="shared" si="6"/>
        <v>107</v>
      </c>
      <c r="M53" s="9">
        <f t="shared" si="6"/>
        <v>69</v>
      </c>
      <c r="N53" s="10">
        <f t="shared" si="6"/>
        <v>91</v>
      </c>
    </row>
    <row r="54" spans="1:14" x14ac:dyDescent="0.2">
      <c r="A54" s="8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2"/>
    </row>
    <row r="55" spans="1:14" x14ac:dyDescent="0.2">
      <c r="A55" s="8" t="s">
        <v>44</v>
      </c>
      <c r="B55" s="13">
        <f t="shared" si="2"/>
        <v>636</v>
      </c>
      <c r="C55" s="11">
        <v>68</v>
      </c>
      <c r="D55" s="11">
        <v>44</v>
      </c>
      <c r="E55" s="11">
        <v>53</v>
      </c>
      <c r="F55" s="11">
        <v>40</v>
      </c>
      <c r="G55" s="11">
        <v>54</v>
      </c>
      <c r="H55" s="11">
        <v>53</v>
      </c>
      <c r="I55" s="11">
        <v>56</v>
      </c>
      <c r="J55" s="11">
        <v>41</v>
      </c>
      <c r="K55" s="11">
        <v>65</v>
      </c>
      <c r="L55" s="11">
        <v>64</v>
      </c>
      <c r="M55" s="11">
        <v>41</v>
      </c>
      <c r="N55" s="12">
        <v>57</v>
      </c>
    </row>
    <row r="56" spans="1:14" x14ac:dyDescent="0.2">
      <c r="A56" s="8" t="s">
        <v>45</v>
      </c>
      <c r="B56" s="13">
        <f t="shared" si="2"/>
        <v>412</v>
      </c>
      <c r="C56" s="11">
        <v>44</v>
      </c>
      <c r="D56" s="11">
        <v>23</v>
      </c>
      <c r="E56" s="11">
        <v>31</v>
      </c>
      <c r="F56" s="11">
        <v>29</v>
      </c>
      <c r="G56" s="11">
        <v>35</v>
      </c>
      <c r="H56" s="11">
        <v>46</v>
      </c>
      <c r="I56" s="11">
        <v>30</v>
      </c>
      <c r="J56" s="11">
        <v>36</v>
      </c>
      <c r="K56" s="11">
        <v>33</v>
      </c>
      <c r="L56" s="11">
        <v>43</v>
      </c>
      <c r="M56" s="11">
        <v>28</v>
      </c>
      <c r="N56" s="12">
        <v>34</v>
      </c>
    </row>
    <row r="57" spans="1:14" x14ac:dyDescent="0.2">
      <c r="A57" s="8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2"/>
    </row>
    <row r="58" spans="1:14" s="20" customFormat="1" x14ac:dyDescent="0.2">
      <c r="A58" s="32" t="s">
        <v>100</v>
      </c>
      <c r="B58" s="9">
        <f t="shared" si="2"/>
        <v>1733</v>
      </c>
      <c r="C58" s="9">
        <f>SUM(C60:C66)</f>
        <v>153</v>
      </c>
      <c r="D58" s="9">
        <f t="shared" ref="D58:N58" si="7">SUM(D60:D66)</f>
        <v>129</v>
      </c>
      <c r="E58" s="9">
        <f t="shared" si="7"/>
        <v>129</v>
      </c>
      <c r="F58" s="9">
        <f t="shared" si="7"/>
        <v>147</v>
      </c>
      <c r="G58" s="9">
        <f t="shared" si="7"/>
        <v>119</v>
      </c>
      <c r="H58" s="9">
        <f t="shared" si="7"/>
        <v>133</v>
      </c>
      <c r="I58" s="9">
        <f t="shared" si="7"/>
        <v>161</v>
      </c>
      <c r="J58" s="9">
        <f t="shared" si="7"/>
        <v>146</v>
      </c>
      <c r="K58" s="9">
        <f t="shared" si="7"/>
        <v>164</v>
      </c>
      <c r="L58" s="9">
        <f t="shared" si="7"/>
        <v>167</v>
      </c>
      <c r="M58" s="9">
        <f t="shared" si="7"/>
        <v>149</v>
      </c>
      <c r="N58" s="10">
        <f t="shared" si="7"/>
        <v>136</v>
      </c>
    </row>
    <row r="59" spans="1:14" x14ac:dyDescent="0.2">
      <c r="A59" s="8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2"/>
    </row>
    <row r="60" spans="1:14" x14ac:dyDescent="0.2">
      <c r="A60" s="8" t="s">
        <v>46</v>
      </c>
      <c r="B60" s="13">
        <f t="shared" si="2"/>
        <v>992</v>
      </c>
      <c r="C60" s="11">
        <v>100</v>
      </c>
      <c r="D60" s="11">
        <v>70</v>
      </c>
      <c r="E60" s="11">
        <v>70</v>
      </c>
      <c r="F60" s="11">
        <v>76</v>
      </c>
      <c r="G60" s="11">
        <v>77</v>
      </c>
      <c r="H60" s="11">
        <v>74</v>
      </c>
      <c r="I60" s="11">
        <v>90</v>
      </c>
      <c r="J60" s="11">
        <v>90</v>
      </c>
      <c r="K60" s="11">
        <v>92</v>
      </c>
      <c r="L60" s="11">
        <v>99</v>
      </c>
      <c r="M60" s="11">
        <v>80</v>
      </c>
      <c r="N60" s="12">
        <v>74</v>
      </c>
    </row>
    <row r="61" spans="1:14" x14ac:dyDescent="0.2">
      <c r="A61" s="8" t="s">
        <v>47</v>
      </c>
      <c r="B61" s="13">
        <f t="shared" si="2"/>
        <v>68</v>
      </c>
      <c r="C61" s="11">
        <v>5</v>
      </c>
      <c r="D61" s="11">
        <v>6</v>
      </c>
      <c r="E61" s="11">
        <v>4</v>
      </c>
      <c r="F61" s="11">
        <v>9</v>
      </c>
      <c r="G61" s="11">
        <v>6</v>
      </c>
      <c r="H61" s="11">
        <v>4</v>
      </c>
      <c r="I61" s="11">
        <v>4</v>
      </c>
      <c r="J61" s="11">
        <v>3</v>
      </c>
      <c r="K61" s="11">
        <v>5</v>
      </c>
      <c r="L61" s="11">
        <v>9</v>
      </c>
      <c r="M61" s="11">
        <v>8</v>
      </c>
      <c r="N61" s="12">
        <v>5</v>
      </c>
    </row>
    <row r="62" spans="1:14" x14ac:dyDescent="0.2">
      <c r="A62" s="8" t="s">
        <v>48</v>
      </c>
      <c r="B62" s="13">
        <f t="shared" si="2"/>
        <v>63</v>
      </c>
      <c r="C62" s="11">
        <v>4</v>
      </c>
      <c r="D62" s="11">
        <v>7</v>
      </c>
      <c r="E62" s="11">
        <v>8</v>
      </c>
      <c r="F62" s="11">
        <v>5</v>
      </c>
      <c r="G62" s="11">
        <v>5</v>
      </c>
      <c r="H62" s="11">
        <v>2</v>
      </c>
      <c r="I62" s="11">
        <v>6</v>
      </c>
      <c r="J62" s="11">
        <v>5</v>
      </c>
      <c r="K62" s="11">
        <v>3</v>
      </c>
      <c r="L62" s="11">
        <v>7</v>
      </c>
      <c r="M62" s="11">
        <v>5</v>
      </c>
      <c r="N62" s="12">
        <v>6</v>
      </c>
    </row>
    <row r="63" spans="1:14" x14ac:dyDescent="0.2">
      <c r="A63" s="8" t="s">
        <v>49</v>
      </c>
      <c r="B63" s="13">
        <f t="shared" si="2"/>
        <v>188</v>
      </c>
      <c r="C63" s="11">
        <v>17</v>
      </c>
      <c r="D63" s="11">
        <v>13</v>
      </c>
      <c r="E63" s="11">
        <v>13</v>
      </c>
      <c r="F63" s="11">
        <v>19</v>
      </c>
      <c r="G63" s="11">
        <v>11</v>
      </c>
      <c r="H63" s="11">
        <v>17</v>
      </c>
      <c r="I63" s="11">
        <v>16</v>
      </c>
      <c r="J63" s="11">
        <v>16</v>
      </c>
      <c r="K63" s="11">
        <v>17</v>
      </c>
      <c r="L63" s="11">
        <v>13</v>
      </c>
      <c r="M63" s="11">
        <v>21</v>
      </c>
      <c r="N63" s="12">
        <v>15</v>
      </c>
    </row>
    <row r="64" spans="1:14" x14ac:dyDescent="0.2">
      <c r="A64" s="8" t="s">
        <v>50</v>
      </c>
      <c r="B64" s="13">
        <f t="shared" si="2"/>
        <v>104</v>
      </c>
      <c r="C64" s="11">
        <v>8</v>
      </c>
      <c r="D64" s="11">
        <v>11</v>
      </c>
      <c r="E64" s="11">
        <v>13</v>
      </c>
      <c r="F64" s="11">
        <v>10</v>
      </c>
      <c r="G64" s="11">
        <v>4</v>
      </c>
      <c r="H64" s="11">
        <v>7</v>
      </c>
      <c r="I64" s="11">
        <v>13</v>
      </c>
      <c r="J64" s="11">
        <v>8</v>
      </c>
      <c r="K64" s="11">
        <v>9</v>
      </c>
      <c r="L64" s="11">
        <v>6</v>
      </c>
      <c r="M64" s="11">
        <v>6</v>
      </c>
      <c r="N64" s="12">
        <v>9</v>
      </c>
    </row>
    <row r="65" spans="1:14" x14ac:dyDescent="0.2">
      <c r="A65" s="8" t="s">
        <v>51</v>
      </c>
      <c r="B65" s="13">
        <f t="shared" si="2"/>
        <v>176</v>
      </c>
      <c r="C65" s="11">
        <v>11</v>
      </c>
      <c r="D65" s="11">
        <v>13</v>
      </c>
      <c r="E65" s="11">
        <v>11</v>
      </c>
      <c r="F65" s="11">
        <v>17</v>
      </c>
      <c r="G65" s="11">
        <v>9</v>
      </c>
      <c r="H65" s="11">
        <v>16</v>
      </c>
      <c r="I65" s="11">
        <v>16</v>
      </c>
      <c r="J65" s="11">
        <v>11</v>
      </c>
      <c r="K65" s="11">
        <v>25</v>
      </c>
      <c r="L65" s="11">
        <v>19</v>
      </c>
      <c r="M65" s="11">
        <v>16</v>
      </c>
      <c r="N65" s="12">
        <v>12</v>
      </c>
    </row>
    <row r="66" spans="1:14" x14ac:dyDescent="0.2">
      <c r="A66" s="8" t="s">
        <v>52</v>
      </c>
      <c r="B66" s="13">
        <f t="shared" si="2"/>
        <v>142</v>
      </c>
      <c r="C66" s="11">
        <v>8</v>
      </c>
      <c r="D66" s="11">
        <v>9</v>
      </c>
      <c r="E66" s="11">
        <v>10</v>
      </c>
      <c r="F66" s="11">
        <v>11</v>
      </c>
      <c r="G66" s="11">
        <v>7</v>
      </c>
      <c r="H66" s="11">
        <v>13</v>
      </c>
      <c r="I66" s="11">
        <v>16</v>
      </c>
      <c r="J66" s="11">
        <v>13</v>
      </c>
      <c r="K66" s="11">
        <v>13</v>
      </c>
      <c r="L66" s="11">
        <v>14</v>
      </c>
      <c r="M66" s="11">
        <v>13</v>
      </c>
      <c r="N66" s="12">
        <v>15</v>
      </c>
    </row>
    <row r="67" spans="1:14" x14ac:dyDescent="0.2">
      <c r="A67" s="1"/>
      <c r="B67" s="13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2"/>
      <c r="N67" s="12"/>
    </row>
    <row r="68" spans="1:14" s="20" customFormat="1" x14ac:dyDescent="0.2">
      <c r="A68" s="32" t="s">
        <v>101</v>
      </c>
      <c r="B68" s="9">
        <f t="shared" si="2"/>
        <v>1114</v>
      </c>
      <c r="C68" s="9">
        <f t="shared" ref="C68:N68" si="8">SUM(C70:C71,C81:C85)</f>
        <v>93</v>
      </c>
      <c r="D68" s="9">
        <f t="shared" si="8"/>
        <v>68</v>
      </c>
      <c r="E68" s="9">
        <f t="shared" si="8"/>
        <v>106</v>
      </c>
      <c r="F68" s="9">
        <f t="shared" si="8"/>
        <v>88</v>
      </c>
      <c r="G68" s="9">
        <f t="shared" si="8"/>
        <v>102</v>
      </c>
      <c r="H68" s="9">
        <f t="shared" si="8"/>
        <v>92</v>
      </c>
      <c r="I68" s="9">
        <f t="shared" si="8"/>
        <v>82</v>
      </c>
      <c r="J68" s="9">
        <f t="shared" si="8"/>
        <v>83</v>
      </c>
      <c r="K68" s="9">
        <f t="shared" si="8"/>
        <v>98</v>
      </c>
      <c r="L68" s="9">
        <f t="shared" si="8"/>
        <v>101</v>
      </c>
      <c r="M68" s="9">
        <f t="shared" si="8"/>
        <v>115</v>
      </c>
      <c r="N68" s="10">
        <f t="shared" si="8"/>
        <v>86</v>
      </c>
    </row>
    <row r="69" spans="1:14" x14ac:dyDescent="0.2">
      <c r="A69" s="8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2"/>
    </row>
    <row r="70" spans="1:14" x14ac:dyDescent="0.2">
      <c r="A70" s="8" t="s">
        <v>53</v>
      </c>
      <c r="B70" s="13">
        <f>SUM(C70:N70)</f>
        <v>144</v>
      </c>
      <c r="C70" s="11">
        <v>21</v>
      </c>
      <c r="D70" s="11">
        <v>7</v>
      </c>
      <c r="E70" s="11">
        <v>10</v>
      </c>
      <c r="F70" s="11">
        <v>9</v>
      </c>
      <c r="G70" s="11">
        <v>8</v>
      </c>
      <c r="H70" s="11">
        <v>14</v>
      </c>
      <c r="I70" s="11">
        <v>8</v>
      </c>
      <c r="J70" s="11">
        <v>11</v>
      </c>
      <c r="K70" s="11">
        <v>8</v>
      </c>
      <c r="L70" s="11">
        <v>15</v>
      </c>
      <c r="M70" s="11">
        <v>14</v>
      </c>
      <c r="N70" s="12">
        <v>19</v>
      </c>
    </row>
    <row r="71" spans="1:14" x14ac:dyDescent="0.2">
      <c r="A71" s="8" t="s">
        <v>54</v>
      </c>
      <c r="B71" s="13">
        <f>SUM(C71:N71)</f>
        <v>354</v>
      </c>
      <c r="C71" s="11">
        <v>36</v>
      </c>
      <c r="D71" s="11">
        <v>22</v>
      </c>
      <c r="E71" s="11">
        <v>31</v>
      </c>
      <c r="F71" s="11">
        <v>19</v>
      </c>
      <c r="G71" s="11">
        <v>36</v>
      </c>
      <c r="H71" s="11">
        <v>31</v>
      </c>
      <c r="I71" s="11">
        <v>31</v>
      </c>
      <c r="J71" s="11">
        <v>24</v>
      </c>
      <c r="K71" s="11">
        <v>37</v>
      </c>
      <c r="L71" s="11">
        <v>31</v>
      </c>
      <c r="M71" s="11">
        <v>31</v>
      </c>
      <c r="N71" s="12">
        <v>25</v>
      </c>
    </row>
    <row r="72" spans="1:14" s="20" customFormat="1" x14ac:dyDescent="0.2">
      <c r="A72" s="37" t="s">
        <v>113</v>
      </c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</row>
    <row r="73" spans="1:14" s="20" customFormat="1" x14ac:dyDescent="0.2">
      <c r="A73" s="37" t="s">
        <v>109</v>
      </c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</row>
    <row r="75" spans="1:14" ht="22.5" customHeight="1" x14ac:dyDescent="0.2">
      <c r="A75" s="38" t="s">
        <v>94</v>
      </c>
      <c r="B75" s="39" t="s">
        <v>83</v>
      </c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40"/>
    </row>
    <row r="76" spans="1:14" ht="22.5" customHeight="1" x14ac:dyDescent="0.2">
      <c r="A76" s="38"/>
      <c r="B76" s="39" t="s">
        <v>0</v>
      </c>
      <c r="C76" s="39" t="s">
        <v>1</v>
      </c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40"/>
    </row>
    <row r="77" spans="1:14" ht="40.5" customHeight="1" x14ac:dyDescent="0.2">
      <c r="A77" s="38"/>
      <c r="B77" s="39"/>
      <c r="C77" s="35" t="s">
        <v>2</v>
      </c>
      <c r="D77" s="35" t="s">
        <v>3</v>
      </c>
      <c r="E77" s="35" t="s">
        <v>4</v>
      </c>
      <c r="F77" s="35" t="s">
        <v>5</v>
      </c>
      <c r="G77" s="35" t="s">
        <v>6</v>
      </c>
      <c r="H77" s="35" t="s">
        <v>7</v>
      </c>
      <c r="I77" s="35" t="s">
        <v>8</v>
      </c>
      <c r="J77" s="35" t="s">
        <v>9</v>
      </c>
      <c r="K77" s="35" t="s">
        <v>10</v>
      </c>
      <c r="L77" s="35" t="s">
        <v>11</v>
      </c>
      <c r="M77" s="35" t="s">
        <v>12</v>
      </c>
      <c r="N77" s="36" t="s">
        <v>13</v>
      </c>
    </row>
    <row r="78" spans="1:14" ht="11.45" customHeight="1" x14ac:dyDescent="0.2">
      <c r="A78" s="8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7"/>
    </row>
    <row r="79" spans="1:14" ht="11.45" customHeight="1" x14ac:dyDescent="0.2">
      <c r="A79" s="19" t="s">
        <v>114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7"/>
    </row>
    <row r="80" spans="1:14" ht="11.45" customHeight="1" x14ac:dyDescent="0.2">
      <c r="A80" s="8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7"/>
    </row>
    <row r="81" spans="1:14" x14ac:dyDescent="0.2">
      <c r="A81" s="8" t="s">
        <v>55</v>
      </c>
      <c r="B81" s="16">
        <f t="shared" ref="B81:B136" si="9">SUM(C81:N81)</f>
        <v>334</v>
      </c>
      <c r="C81" s="17">
        <v>23</v>
      </c>
      <c r="D81" s="17">
        <v>18</v>
      </c>
      <c r="E81" s="17">
        <v>35</v>
      </c>
      <c r="F81" s="17">
        <v>29</v>
      </c>
      <c r="G81" s="17">
        <v>33</v>
      </c>
      <c r="H81" s="17">
        <v>27</v>
      </c>
      <c r="I81" s="17">
        <v>19</v>
      </c>
      <c r="J81" s="17">
        <v>27</v>
      </c>
      <c r="K81" s="17">
        <v>31</v>
      </c>
      <c r="L81" s="17">
        <v>28</v>
      </c>
      <c r="M81" s="17">
        <v>39</v>
      </c>
      <c r="N81" s="18">
        <v>25</v>
      </c>
    </row>
    <row r="82" spans="1:14" x14ac:dyDescent="0.2">
      <c r="A82" s="8" t="s">
        <v>56</v>
      </c>
      <c r="B82" s="16">
        <f t="shared" si="9"/>
        <v>116</v>
      </c>
      <c r="C82" s="17">
        <v>5</v>
      </c>
      <c r="D82" s="17">
        <v>8</v>
      </c>
      <c r="E82" s="17">
        <v>6</v>
      </c>
      <c r="F82" s="17">
        <v>18</v>
      </c>
      <c r="G82" s="17">
        <v>10</v>
      </c>
      <c r="H82" s="17">
        <v>8</v>
      </c>
      <c r="I82" s="17">
        <v>9</v>
      </c>
      <c r="J82" s="17">
        <v>11</v>
      </c>
      <c r="K82" s="17">
        <v>8</v>
      </c>
      <c r="L82" s="17">
        <v>12</v>
      </c>
      <c r="M82" s="17">
        <v>13</v>
      </c>
      <c r="N82" s="18">
        <v>8</v>
      </c>
    </row>
    <row r="83" spans="1:14" x14ac:dyDescent="0.2">
      <c r="A83" s="8" t="s">
        <v>57</v>
      </c>
      <c r="B83" s="16">
        <f t="shared" si="9"/>
        <v>54</v>
      </c>
      <c r="C83" s="17">
        <v>3</v>
      </c>
      <c r="D83" s="17">
        <v>2</v>
      </c>
      <c r="E83" s="17">
        <v>10</v>
      </c>
      <c r="F83" s="17">
        <v>6</v>
      </c>
      <c r="G83" s="17">
        <v>3</v>
      </c>
      <c r="H83" s="17">
        <v>7</v>
      </c>
      <c r="I83" s="17">
        <v>6</v>
      </c>
      <c r="J83" s="17">
        <v>2</v>
      </c>
      <c r="K83" s="14">
        <v>4</v>
      </c>
      <c r="L83" s="17">
        <v>4</v>
      </c>
      <c r="M83" s="17">
        <v>6</v>
      </c>
      <c r="N83" s="18">
        <v>1</v>
      </c>
    </row>
    <row r="84" spans="1:14" x14ac:dyDescent="0.2">
      <c r="A84" s="8" t="s">
        <v>58</v>
      </c>
      <c r="B84" s="16">
        <f t="shared" si="9"/>
        <v>19</v>
      </c>
      <c r="C84" s="17">
        <v>1</v>
      </c>
      <c r="D84" s="17">
        <v>2</v>
      </c>
      <c r="E84" s="17">
        <v>2</v>
      </c>
      <c r="F84" s="17"/>
      <c r="G84" s="17">
        <v>3</v>
      </c>
      <c r="H84" s="17"/>
      <c r="I84" s="17">
        <v>4</v>
      </c>
      <c r="J84" s="17">
        <v>2</v>
      </c>
      <c r="K84" s="14">
        <v>2</v>
      </c>
      <c r="L84" s="17">
        <v>1</v>
      </c>
      <c r="M84" s="17">
        <v>1</v>
      </c>
      <c r="N84" s="14">
        <v>1</v>
      </c>
    </row>
    <row r="85" spans="1:14" x14ac:dyDescent="0.2">
      <c r="A85" s="8" t="s">
        <v>59</v>
      </c>
      <c r="B85" s="16">
        <f t="shared" si="9"/>
        <v>93</v>
      </c>
      <c r="C85" s="17">
        <v>4</v>
      </c>
      <c r="D85" s="17">
        <v>9</v>
      </c>
      <c r="E85" s="17">
        <v>12</v>
      </c>
      <c r="F85" s="17">
        <v>7</v>
      </c>
      <c r="G85" s="17">
        <v>9</v>
      </c>
      <c r="H85" s="17">
        <v>5</v>
      </c>
      <c r="I85" s="17">
        <v>5</v>
      </c>
      <c r="J85" s="17">
        <v>6</v>
      </c>
      <c r="K85" s="17">
        <v>8</v>
      </c>
      <c r="L85" s="17">
        <v>10</v>
      </c>
      <c r="M85" s="17">
        <v>11</v>
      </c>
      <c r="N85" s="18">
        <v>7</v>
      </c>
    </row>
    <row r="86" spans="1:14" ht="11.45" customHeight="1" x14ac:dyDescent="0.2">
      <c r="A86" s="8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2"/>
    </row>
    <row r="87" spans="1:14" s="20" customFormat="1" x14ac:dyDescent="0.2">
      <c r="A87" s="32" t="s">
        <v>102</v>
      </c>
      <c r="B87" s="9">
        <f t="shared" si="9"/>
        <v>26203</v>
      </c>
      <c r="C87" s="9">
        <f>SUM(C89:C94)</f>
        <v>2272</v>
      </c>
      <c r="D87" s="9">
        <f t="shared" ref="D87:N87" si="10">SUM(D89:D94)</f>
        <v>1927</v>
      </c>
      <c r="E87" s="9">
        <f t="shared" si="10"/>
        <v>2150</v>
      </c>
      <c r="F87" s="9">
        <f t="shared" si="10"/>
        <v>2108</v>
      </c>
      <c r="G87" s="9">
        <f t="shared" si="10"/>
        <v>2135</v>
      </c>
      <c r="H87" s="9">
        <f t="shared" si="10"/>
        <v>2094</v>
      </c>
      <c r="I87" s="9">
        <f t="shared" si="10"/>
        <v>2296</v>
      </c>
      <c r="J87" s="9">
        <f t="shared" si="10"/>
        <v>2303</v>
      </c>
      <c r="K87" s="9">
        <f t="shared" si="10"/>
        <v>2206</v>
      </c>
      <c r="L87" s="9">
        <f t="shared" si="10"/>
        <v>2265</v>
      </c>
      <c r="M87" s="9">
        <f t="shared" si="10"/>
        <v>2232</v>
      </c>
      <c r="N87" s="10">
        <f t="shared" si="10"/>
        <v>2215</v>
      </c>
    </row>
    <row r="88" spans="1:14" ht="11.45" customHeight="1" x14ac:dyDescent="0.2">
      <c r="A88" s="8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2"/>
    </row>
    <row r="89" spans="1:14" x14ac:dyDescent="0.2">
      <c r="A89" s="8" t="s">
        <v>61</v>
      </c>
      <c r="B89" s="16">
        <f t="shared" si="9"/>
        <v>16</v>
      </c>
      <c r="C89" s="14">
        <v>2</v>
      </c>
      <c r="D89" s="17" t="s">
        <v>111</v>
      </c>
      <c r="E89" s="14">
        <v>2</v>
      </c>
      <c r="F89" s="17">
        <v>3</v>
      </c>
      <c r="G89" s="17" t="s">
        <v>111</v>
      </c>
      <c r="H89" s="17" t="s">
        <v>111</v>
      </c>
      <c r="I89" s="17">
        <v>1</v>
      </c>
      <c r="J89" s="17">
        <v>2</v>
      </c>
      <c r="K89" s="17">
        <v>2</v>
      </c>
      <c r="L89" s="17">
        <v>2</v>
      </c>
      <c r="M89" s="14">
        <v>1</v>
      </c>
      <c r="N89" s="14">
        <v>1</v>
      </c>
    </row>
    <row r="90" spans="1:14" x14ac:dyDescent="0.2">
      <c r="A90" s="8" t="s">
        <v>64</v>
      </c>
      <c r="B90" s="16">
        <f t="shared" si="9"/>
        <v>1290</v>
      </c>
      <c r="C90" s="17">
        <v>99</v>
      </c>
      <c r="D90" s="17">
        <v>89</v>
      </c>
      <c r="E90" s="17">
        <v>108</v>
      </c>
      <c r="F90" s="17">
        <v>110</v>
      </c>
      <c r="G90" s="17">
        <v>107</v>
      </c>
      <c r="H90" s="17">
        <v>116</v>
      </c>
      <c r="I90" s="17">
        <v>109</v>
      </c>
      <c r="J90" s="17">
        <v>100</v>
      </c>
      <c r="K90" s="17">
        <v>104</v>
      </c>
      <c r="L90" s="17">
        <v>127</v>
      </c>
      <c r="M90" s="17">
        <v>102</v>
      </c>
      <c r="N90" s="18">
        <v>119</v>
      </c>
    </row>
    <row r="91" spans="1:14" x14ac:dyDescent="0.2">
      <c r="A91" s="8" t="s">
        <v>65</v>
      </c>
      <c r="B91" s="16">
        <f t="shared" si="9"/>
        <v>54</v>
      </c>
      <c r="C91" s="17">
        <v>2</v>
      </c>
      <c r="D91" s="17">
        <v>1</v>
      </c>
      <c r="E91" s="17">
        <v>5</v>
      </c>
      <c r="F91" s="17">
        <v>3</v>
      </c>
      <c r="G91" s="17">
        <v>9</v>
      </c>
      <c r="H91" s="17">
        <v>4</v>
      </c>
      <c r="I91" s="17">
        <v>2</v>
      </c>
      <c r="J91" s="17">
        <v>8</v>
      </c>
      <c r="K91" s="17">
        <v>5</v>
      </c>
      <c r="L91" s="17">
        <v>3</v>
      </c>
      <c r="M91" s="17">
        <v>6</v>
      </c>
      <c r="N91" s="18">
        <v>6</v>
      </c>
    </row>
    <row r="92" spans="1:14" x14ac:dyDescent="0.2">
      <c r="A92" s="8" t="s">
        <v>67</v>
      </c>
      <c r="B92" s="16">
        <f t="shared" si="9"/>
        <v>18927</v>
      </c>
      <c r="C92" s="17">
        <v>1649</v>
      </c>
      <c r="D92" s="17">
        <v>1377</v>
      </c>
      <c r="E92" s="17">
        <v>1556</v>
      </c>
      <c r="F92" s="17">
        <v>1525</v>
      </c>
      <c r="G92" s="17">
        <v>1530</v>
      </c>
      <c r="H92" s="17">
        <v>1465</v>
      </c>
      <c r="I92" s="17">
        <v>1674</v>
      </c>
      <c r="J92" s="17">
        <v>1670</v>
      </c>
      <c r="K92" s="17">
        <v>1628</v>
      </c>
      <c r="L92" s="17">
        <v>1637</v>
      </c>
      <c r="M92" s="17">
        <v>1617</v>
      </c>
      <c r="N92" s="18">
        <v>1599</v>
      </c>
    </row>
    <row r="93" spans="1:14" x14ac:dyDescent="0.2">
      <c r="A93" s="8" t="s">
        <v>69</v>
      </c>
      <c r="B93" s="16">
        <f t="shared" si="9"/>
        <v>5907</v>
      </c>
      <c r="C93" s="17">
        <v>520</v>
      </c>
      <c r="D93" s="17">
        <v>460</v>
      </c>
      <c r="E93" s="17">
        <v>478</v>
      </c>
      <c r="F93" s="17">
        <v>467</v>
      </c>
      <c r="G93" s="17">
        <v>488</v>
      </c>
      <c r="H93" s="17">
        <v>507</v>
      </c>
      <c r="I93" s="17">
        <v>509</v>
      </c>
      <c r="J93" s="17">
        <v>523</v>
      </c>
      <c r="K93" s="17">
        <v>467</v>
      </c>
      <c r="L93" s="17">
        <v>494</v>
      </c>
      <c r="M93" s="17">
        <v>505</v>
      </c>
      <c r="N93" s="18">
        <v>489</v>
      </c>
    </row>
    <row r="94" spans="1:14" x14ac:dyDescent="0.2">
      <c r="A94" s="8" t="s">
        <v>70</v>
      </c>
      <c r="B94" s="16">
        <f t="shared" si="9"/>
        <v>9</v>
      </c>
      <c r="C94" s="17" t="s">
        <v>111</v>
      </c>
      <c r="D94" s="14" t="s">
        <v>111</v>
      </c>
      <c r="E94" s="17">
        <v>1</v>
      </c>
      <c r="F94" s="17" t="s">
        <v>111</v>
      </c>
      <c r="G94" s="14">
        <v>1</v>
      </c>
      <c r="H94" s="17">
        <v>2</v>
      </c>
      <c r="I94" s="14">
        <v>1</v>
      </c>
      <c r="J94" s="17" t="s">
        <v>111</v>
      </c>
      <c r="K94" s="14" t="s">
        <v>111</v>
      </c>
      <c r="L94" s="17">
        <v>2</v>
      </c>
      <c r="M94" s="14">
        <v>1</v>
      </c>
      <c r="N94" s="18">
        <v>1</v>
      </c>
    </row>
    <row r="95" spans="1:14" ht="11.45" customHeight="1" x14ac:dyDescent="0.2">
      <c r="A95" s="8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2"/>
    </row>
    <row r="96" spans="1:14" s="20" customFormat="1" x14ac:dyDescent="0.2">
      <c r="A96" s="32" t="s">
        <v>112</v>
      </c>
      <c r="B96" s="9">
        <f t="shared" si="9"/>
        <v>10941</v>
      </c>
      <c r="C96" s="9">
        <f>SUM(C98:C102)</f>
        <v>906</v>
      </c>
      <c r="D96" s="9">
        <f t="shared" ref="D96:N96" si="11">SUM(D98:D102)</f>
        <v>771</v>
      </c>
      <c r="E96" s="9">
        <f t="shared" si="11"/>
        <v>926</v>
      </c>
      <c r="F96" s="9">
        <f t="shared" si="11"/>
        <v>858</v>
      </c>
      <c r="G96" s="9">
        <f t="shared" si="11"/>
        <v>939</v>
      </c>
      <c r="H96" s="9">
        <f t="shared" si="11"/>
        <v>855</v>
      </c>
      <c r="I96" s="9">
        <f t="shared" si="11"/>
        <v>989</v>
      </c>
      <c r="J96" s="9">
        <f t="shared" si="11"/>
        <v>953</v>
      </c>
      <c r="K96" s="9">
        <f t="shared" si="11"/>
        <v>966</v>
      </c>
      <c r="L96" s="9">
        <f t="shared" si="11"/>
        <v>951</v>
      </c>
      <c r="M96" s="9">
        <f t="shared" si="11"/>
        <v>908</v>
      </c>
      <c r="N96" s="10">
        <f t="shared" si="11"/>
        <v>919</v>
      </c>
    </row>
    <row r="97" spans="1:14" x14ac:dyDescent="0.2">
      <c r="A97" s="8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2"/>
    </row>
    <row r="98" spans="1:14" x14ac:dyDescent="0.2">
      <c r="A98" s="8" t="s">
        <v>60</v>
      </c>
      <c r="B98" s="13">
        <f t="shared" si="9"/>
        <v>5225</v>
      </c>
      <c r="C98" s="11">
        <v>437</v>
      </c>
      <c r="D98" s="11">
        <v>364</v>
      </c>
      <c r="E98" s="11">
        <v>456</v>
      </c>
      <c r="F98" s="11">
        <v>407</v>
      </c>
      <c r="G98" s="11">
        <v>449</v>
      </c>
      <c r="H98" s="11">
        <v>410</v>
      </c>
      <c r="I98" s="11">
        <v>462</v>
      </c>
      <c r="J98" s="11">
        <v>448</v>
      </c>
      <c r="K98" s="11">
        <v>453</v>
      </c>
      <c r="L98" s="11">
        <v>452</v>
      </c>
      <c r="M98" s="11">
        <v>435</v>
      </c>
      <c r="N98" s="12">
        <v>452</v>
      </c>
    </row>
    <row r="99" spans="1:14" x14ac:dyDescent="0.2">
      <c r="A99" s="8" t="s">
        <v>62</v>
      </c>
      <c r="B99" s="13">
        <f t="shared" si="9"/>
        <v>791</v>
      </c>
      <c r="C99" s="11">
        <v>69</v>
      </c>
      <c r="D99" s="11">
        <v>53</v>
      </c>
      <c r="E99" s="11">
        <v>68</v>
      </c>
      <c r="F99" s="11">
        <v>80</v>
      </c>
      <c r="G99" s="11">
        <v>62</v>
      </c>
      <c r="H99" s="11">
        <v>61</v>
      </c>
      <c r="I99" s="11">
        <v>59</v>
      </c>
      <c r="J99" s="11">
        <v>74</v>
      </c>
      <c r="K99" s="11">
        <v>69</v>
      </c>
      <c r="L99" s="11">
        <v>52</v>
      </c>
      <c r="M99" s="11">
        <v>79</v>
      </c>
      <c r="N99" s="12">
        <v>65</v>
      </c>
    </row>
    <row r="100" spans="1:14" x14ac:dyDescent="0.2">
      <c r="A100" s="8" t="s">
        <v>63</v>
      </c>
      <c r="B100" s="13">
        <f t="shared" si="9"/>
        <v>425</v>
      </c>
      <c r="C100" s="11">
        <v>47</v>
      </c>
      <c r="D100" s="11">
        <v>39</v>
      </c>
      <c r="E100" s="11">
        <v>27</v>
      </c>
      <c r="F100" s="11">
        <v>27</v>
      </c>
      <c r="G100" s="11">
        <v>33</v>
      </c>
      <c r="H100" s="11">
        <v>37</v>
      </c>
      <c r="I100" s="11">
        <v>36</v>
      </c>
      <c r="J100" s="11">
        <v>32</v>
      </c>
      <c r="K100" s="11">
        <v>30</v>
      </c>
      <c r="L100" s="11">
        <v>45</v>
      </c>
      <c r="M100" s="11">
        <v>32</v>
      </c>
      <c r="N100" s="12">
        <v>40</v>
      </c>
    </row>
    <row r="101" spans="1:14" x14ac:dyDescent="0.2">
      <c r="A101" s="8" t="s">
        <v>66</v>
      </c>
      <c r="B101" s="13">
        <f t="shared" si="9"/>
        <v>4221</v>
      </c>
      <c r="C101" s="11">
        <v>329</v>
      </c>
      <c r="D101" s="11">
        <v>290</v>
      </c>
      <c r="E101" s="11">
        <v>352</v>
      </c>
      <c r="F101" s="11">
        <v>321</v>
      </c>
      <c r="G101" s="11">
        <v>369</v>
      </c>
      <c r="H101" s="11">
        <v>323</v>
      </c>
      <c r="I101" s="11">
        <v>408</v>
      </c>
      <c r="J101" s="11">
        <v>362</v>
      </c>
      <c r="K101" s="11">
        <v>392</v>
      </c>
      <c r="L101" s="11">
        <v>379</v>
      </c>
      <c r="M101" s="11">
        <v>347</v>
      </c>
      <c r="N101" s="12">
        <v>349</v>
      </c>
    </row>
    <row r="102" spans="1:14" x14ac:dyDescent="0.2">
      <c r="A102" s="8" t="s">
        <v>68</v>
      </c>
      <c r="B102" s="13">
        <f t="shared" si="9"/>
        <v>279</v>
      </c>
      <c r="C102" s="11">
        <v>24</v>
      </c>
      <c r="D102" s="11">
        <v>25</v>
      </c>
      <c r="E102" s="11">
        <v>23</v>
      </c>
      <c r="F102" s="11">
        <v>23</v>
      </c>
      <c r="G102" s="11">
        <v>26</v>
      </c>
      <c r="H102" s="11">
        <v>24</v>
      </c>
      <c r="I102" s="11">
        <v>24</v>
      </c>
      <c r="J102" s="11">
        <v>37</v>
      </c>
      <c r="K102" s="11">
        <v>22</v>
      </c>
      <c r="L102" s="11">
        <v>23</v>
      </c>
      <c r="M102" s="11">
        <v>15</v>
      </c>
      <c r="N102" s="12">
        <v>13</v>
      </c>
    </row>
    <row r="103" spans="1:14" ht="11.45" customHeight="1" x14ac:dyDescent="0.2">
      <c r="A103" s="8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2"/>
    </row>
    <row r="104" spans="1:14" s="20" customFormat="1" x14ac:dyDescent="0.2">
      <c r="A104" s="32" t="s">
        <v>103</v>
      </c>
      <c r="B104" s="9">
        <f t="shared" si="9"/>
        <v>4120</v>
      </c>
      <c r="C104" s="9">
        <f>SUM(C106:C117)</f>
        <v>395</v>
      </c>
      <c r="D104" s="9">
        <f t="shared" ref="D104:N104" si="12">SUM(D106:D117)</f>
        <v>275</v>
      </c>
      <c r="E104" s="9">
        <f t="shared" si="12"/>
        <v>334</v>
      </c>
      <c r="F104" s="9">
        <f t="shared" si="12"/>
        <v>326</v>
      </c>
      <c r="G104" s="9">
        <f t="shared" si="12"/>
        <v>368</v>
      </c>
      <c r="H104" s="9">
        <f t="shared" si="12"/>
        <v>342</v>
      </c>
      <c r="I104" s="9">
        <f t="shared" si="12"/>
        <v>345</v>
      </c>
      <c r="J104" s="9">
        <f t="shared" si="12"/>
        <v>338</v>
      </c>
      <c r="K104" s="9">
        <f t="shared" si="12"/>
        <v>347</v>
      </c>
      <c r="L104" s="9">
        <f t="shared" si="12"/>
        <v>368</v>
      </c>
      <c r="M104" s="9">
        <f t="shared" si="12"/>
        <v>348</v>
      </c>
      <c r="N104" s="10">
        <f t="shared" si="12"/>
        <v>334</v>
      </c>
    </row>
    <row r="105" spans="1:14" ht="11.45" customHeight="1" x14ac:dyDescent="0.2">
      <c r="A105" s="8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2"/>
    </row>
    <row r="106" spans="1:14" x14ac:dyDescent="0.2">
      <c r="A106" s="8" t="s">
        <v>71</v>
      </c>
      <c r="B106" s="13">
        <f t="shared" si="9"/>
        <v>259</v>
      </c>
      <c r="C106" s="11">
        <v>23</v>
      </c>
      <c r="D106" s="11">
        <v>18</v>
      </c>
      <c r="E106" s="11">
        <v>18</v>
      </c>
      <c r="F106" s="11">
        <v>19</v>
      </c>
      <c r="G106" s="11">
        <v>18</v>
      </c>
      <c r="H106" s="11">
        <v>17</v>
      </c>
      <c r="I106" s="11">
        <v>23</v>
      </c>
      <c r="J106" s="11">
        <v>22</v>
      </c>
      <c r="K106" s="11">
        <v>34</v>
      </c>
      <c r="L106" s="11">
        <v>23</v>
      </c>
      <c r="M106" s="11">
        <v>16</v>
      </c>
      <c r="N106" s="12">
        <v>28</v>
      </c>
    </row>
    <row r="107" spans="1:14" x14ac:dyDescent="0.2">
      <c r="A107" s="8" t="s">
        <v>72</v>
      </c>
      <c r="B107" s="13">
        <f t="shared" si="9"/>
        <v>152</v>
      </c>
      <c r="C107" s="11">
        <v>17</v>
      </c>
      <c r="D107" s="11">
        <v>7</v>
      </c>
      <c r="E107" s="11">
        <v>16</v>
      </c>
      <c r="F107" s="11">
        <v>16</v>
      </c>
      <c r="G107" s="11">
        <v>10</v>
      </c>
      <c r="H107" s="11">
        <v>15</v>
      </c>
      <c r="I107" s="11">
        <v>10</v>
      </c>
      <c r="J107" s="11">
        <v>10</v>
      </c>
      <c r="K107" s="11">
        <v>17</v>
      </c>
      <c r="L107" s="11">
        <v>15</v>
      </c>
      <c r="M107" s="11">
        <v>9</v>
      </c>
      <c r="N107" s="12">
        <v>10</v>
      </c>
    </row>
    <row r="108" spans="1:14" x14ac:dyDescent="0.2">
      <c r="A108" s="8" t="s">
        <v>73</v>
      </c>
      <c r="B108" s="13">
        <f t="shared" si="9"/>
        <v>304</v>
      </c>
      <c r="C108" s="11">
        <v>33</v>
      </c>
      <c r="D108" s="11">
        <v>17</v>
      </c>
      <c r="E108" s="11">
        <v>29</v>
      </c>
      <c r="F108" s="11">
        <v>27</v>
      </c>
      <c r="G108" s="11">
        <v>34</v>
      </c>
      <c r="H108" s="11">
        <v>22</v>
      </c>
      <c r="I108" s="11">
        <v>29</v>
      </c>
      <c r="J108" s="11">
        <v>15</v>
      </c>
      <c r="K108" s="11">
        <v>24</v>
      </c>
      <c r="L108" s="11">
        <v>18</v>
      </c>
      <c r="M108" s="11">
        <v>32</v>
      </c>
      <c r="N108" s="12">
        <v>24</v>
      </c>
    </row>
    <row r="109" spans="1:14" x14ac:dyDescent="0.2">
      <c r="A109" s="8" t="s">
        <v>74</v>
      </c>
      <c r="B109" s="13">
        <f t="shared" si="9"/>
        <v>142</v>
      </c>
      <c r="C109" s="11">
        <v>20</v>
      </c>
      <c r="D109" s="11">
        <v>7</v>
      </c>
      <c r="E109" s="11">
        <v>13</v>
      </c>
      <c r="F109" s="11">
        <v>13</v>
      </c>
      <c r="G109" s="11">
        <v>15</v>
      </c>
      <c r="H109" s="11">
        <v>10</v>
      </c>
      <c r="I109" s="11">
        <v>10</v>
      </c>
      <c r="J109" s="11">
        <v>10</v>
      </c>
      <c r="K109" s="11">
        <v>7</v>
      </c>
      <c r="L109" s="11">
        <v>20</v>
      </c>
      <c r="M109" s="11">
        <v>8</v>
      </c>
      <c r="N109" s="12">
        <v>9</v>
      </c>
    </row>
    <row r="110" spans="1:14" x14ac:dyDescent="0.2">
      <c r="A110" s="8" t="s">
        <v>75</v>
      </c>
      <c r="B110" s="13">
        <f t="shared" si="9"/>
        <v>288</v>
      </c>
      <c r="C110" s="11">
        <v>36</v>
      </c>
      <c r="D110" s="11">
        <v>21</v>
      </c>
      <c r="E110" s="11">
        <v>23</v>
      </c>
      <c r="F110" s="11">
        <v>23</v>
      </c>
      <c r="G110" s="11">
        <v>24</v>
      </c>
      <c r="H110" s="11">
        <v>29</v>
      </c>
      <c r="I110" s="11">
        <v>25</v>
      </c>
      <c r="J110" s="11">
        <v>20</v>
      </c>
      <c r="K110" s="11">
        <v>20</v>
      </c>
      <c r="L110" s="11">
        <v>27</v>
      </c>
      <c r="M110" s="11">
        <v>24</v>
      </c>
      <c r="N110" s="12">
        <v>16</v>
      </c>
    </row>
    <row r="111" spans="1:14" x14ac:dyDescent="0.2">
      <c r="A111" s="8" t="s">
        <v>76</v>
      </c>
      <c r="B111" s="13">
        <f t="shared" si="9"/>
        <v>102</v>
      </c>
      <c r="C111" s="11">
        <v>7</v>
      </c>
      <c r="D111" s="11">
        <v>8</v>
      </c>
      <c r="E111" s="11">
        <v>8</v>
      </c>
      <c r="F111" s="11">
        <v>10</v>
      </c>
      <c r="G111" s="11">
        <v>12</v>
      </c>
      <c r="H111" s="11">
        <v>5</v>
      </c>
      <c r="I111" s="11">
        <v>9</v>
      </c>
      <c r="J111" s="11">
        <v>6</v>
      </c>
      <c r="K111" s="11">
        <v>10</v>
      </c>
      <c r="L111" s="11">
        <v>6</v>
      </c>
      <c r="M111" s="11">
        <v>12</v>
      </c>
      <c r="N111" s="12">
        <v>9</v>
      </c>
    </row>
    <row r="112" spans="1:14" x14ac:dyDescent="0.2">
      <c r="A112" s="8" t="s">
        <v>77</v>
      </c>
      <c r="B112" s="13">
        <f t="shared" si="9"/>
        <v>50</v>
      </c>
      <c r="C112" s="11">
        <v>7</v>
      </c>
      <c r="D112" s="11">
        <v>4</v>
      </c>
      <c r="E112" s="11">
        <v>4</v>
      </c>
      <c r="F112" s="11">
        <v>6</v>
      </c>
      <c r="G112" s="11">
        <v>3</v>
      </c>
      <c r="H112" s="11">
        <v>6</v>
      </c>
      <c r="I112" s="11">
        <v>4</v>
      </c>
      <c r="J112" s="11">
        <v>2</v>
      </c>
      <c r="K112" s="11">
        <v>5</v>
      </c>
      <c r="L112" s="11">
        <v>3</v>
      </c>
      <c r="M112" s="11">
        <v>3</v>
      </c>
      <c r="N112" s="12">
        <v>3</v>
      </c>
    </row>
    <row r="113" spans="1:14" x14ac:dyDescent="0.2">
      <c r="A113" s="8" t="s">
        <v>78</v>
      </c>
      <c r="B113" s="13">
        <f t="shared" si="9"/>
        <v>151</v>
      </c>
      <c r="C113" s="11">
        <v>13</v>
      </c>
      <c r="D113" s="11">
        <v>11</v>
      </c>
      <c r="E113" s="11">
        <v>13</v>
      </c>
      <c r="F113" s="11">
        <v>5</v>
      </c>
      <c r="G113" s="11">
        <v>13</v>
      </c>
      <c r="H113" s="11">
        <v>17</v>
      </c>
      <c r="I113" s="11">
        <v>15</v>
      </c>
      <c r="J113" s="11">
        <v>13</v>
      </c>
      <c r="K113" s="11">
        <v>9</v>
      </c>
      <c r="L113" s="11">
        <v>12</v>
      </c>
      <c r="M113" s="11">
        <v>16</v>
      </c>
      <c r="N113" s="12">
        <v>14</v>
      </c>
    </row>
    <row r="114" spans="1:14" x14ac:dyDescent="0.2">
      <c r="A114" s="8" t="s">
        <v>79</v>
      </c>
      <c r="B114" s="13">
        <f t="shared" si="9"/>
        <v>334</v>
      </c>
      <c r="C114" s="11">
        <v>37</v>
      </c>
      <c r="D114" s="11">
        <v>23</v>
      </c>
      <c r="E114" s="11">
        <v>24</v>
      </c>
      <c r="F114" s="11">
        <v>24</v>
      </c>
      <c r="G114" s="11">
        <v>33</v>
      </c>
      <c r="H114" s="11">
        <v>30</v>
      </c>
      <c r="I114" s="11">
        <v>26</v>
      </c>
      <c r="J114" s="11">
        <v>39</v>
      </c>
      <c r="K114" s="11">
        <v>23</v>
      </c>
      <c r="L114" s="11">
        <v>25</v>
      </c>
      <c r="M114" s="11">
        <v>19</v>
      </c>
      <c r="N114" s="12">
        <v>31</v>
      </c>
    </row>
    <row r="115" spans="1:14" x14ac:dyDescent="0.2">
      <c r="A115" s="8" t="s">
        <v>80</v>
      </c>
      <c r="B115" s="13">
        <f t="shared" si="9"/>
        <v>1831</v>
      </c>
      <c r="C115" s="11">
        <v>164</v>
      </c>
      <c r="D115" s="11">
        <v>118</v>
      </c>
      <c r="E115" s="11">
        <v>138</v>
      </c>
      <c r="F115" s="11">
        <v>134</v>
      </c>
      <c r="G115" s="11">
        <v>171</v>
      </c>
      <c r="H115" s="11">
        <v>145</v>
      </c>
      <c r="I115" s="11">
        <v>152</v>
      </c>
      <c r="J115" s="11">
        <v>160</v>
      </c>
      <c r="K115" s="11">
        <v>162</v>
      </c>
      <c r="L115" s="11">
        <v>181</v>
      </c>
      <c r="M115" s="11">
        <v>163</v>
      </c>
      <c r="N115" s="12">
        <v>143</v>
      </c>
    </row>
    <row r="116" spans="1:14" x14ac:dyDescent="0.2">
      <c r="A116" s="8" t="s">
        <v>81</v>
      </c>
      <c r="B116" s="13">
        <f t="shared" si="9"/>
        <v>428</v>
      </c>
      <c r="C116" s="11">
        <v>34</v>
      </c>
      <c r="D116" s="11">
        <v>34</v>
      </c>
      <c r="E116" s="11">
        <v>43</v>
      </c>
      <c r="F116" s="11">
        <v>41</v>
      </c>
      <c r="G116" s="11">
        <v>28</v>
      </c>
      <c r="H116" s="11">
        <v>38</v>
      </c>
      <c r="I116" s="11">
        <v>37</v>
      </c>
      <c r="J116" s="11">
        <v>37</v>
      </c>
      <c r="K116" s="11">
        <v>29</v>
      </c>
      <c r="L116" s="11">
        <v>28</v>
      </c>
      <c r="M116" s="11">
        <v>41</v>
      </c>
      <c r="N116" s="12">
        <v>38</v>
      </c>
    </row>
    <row r="117" spans="1:14" x14ac:dyDescent="0.2">
      <c r="A117" s="8" t="s">
        <v>82</v>
      </c>
      <c r="B117" s="13">
        <f t="shared" si="9"/>
        <v>79</v>
      </c>
      <c r="C117" s="11">
        <v>4</v>
      </c>
      <c r="D117" s="11">
        <v>7</v>
      </c>
      <c r="E117" s="11">
        <v>5</v>
      </c>
      <c r="F117" s="11">
        <v>8</v>
      </c>
      <c r="G117" s="11">
        <v>7</v>
      </c>
      <c r="H117" s="11">
        <v>8</v>
      </c>
      <c r="I117" s="11">
        <v>5</v>
      </c>
      <c r="J117" s="11">
        <v>4</v>
      </c>
      <c r="K117" s="11">
        <v>7</v>
      </c>
      <c r="L117" s="11">
        <v>10</v>
      </c>
      <c r="M117" s="11">
        <v>5</v>
      </c>
      <c r="N117" s="12">
        <v>9</v>
      </c>
    </row>
    <row r="118" spans="1:14" s="24" customFormat="1" ht="11.45" customHeight="1" x14ac:dyDescent="0.2">
      <c r="A118" s="21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3"/>
    </row>
    <row r="119" spans="1:14" s="34" customFormat="1" x14ac:dyDescent="0.2">
      <c r="A119" s="33" t="s">
        <v>104</v>
      </c>
      <c r="B119" s="26">
        <f t="shared" si="9"/>
        <v>708</v>
      </c>
      <c r="C119" s="26">
        <v>51</v>
      </c>
      <c r="D119" s="26">
        <v>51</v>
      </c>
      <c r="E119" s="26">
        <v>52</v>
      </c>
      <c r="F119" s="26">
        <v>47</v>
      </c>
      <c r="G119" s="26">
        <v>54</v>
      </c>
      <c r="H119" s="26">
        <v>73</v>
      </c>
      <c r="I119" s="26">
        <v>70</v>
      </c>
      <c r="J119" s="26">
        <v>83</v>
      </c>
      <c r="K119" s="26">
        <v>58</v>
      </c>
      <c r="L119" s="26">
        <v>65</v>
      </c>
      <c r="M119" s="26">
        <v>54</v>
      </c>
      <c r="N119" s="27">
        <v>50</v>
      </c>
    </row>
    <row r="120" spans="1:14" s="24" customFormat="1" ht="11.45" customHeight="1" x14ac:dyDescent="0.2">
      <c r="A120" s="25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3"/>
    </row>
    <row r="121" spans="1:14" s="34" customFormat="1" x14ac:dyDescent="0.2">
      <c r="A121" s="33" t="s">
        <v>105</v>
      </c>
      <c r="B121" s="26">
        <f t="shared" si="9"/>
        <v>255</v>
      </c>
      <c r="C121" s="26">
        <f>SUM(C123:C124)</f>
        <v>21</v>
      </c>
      <c r="D121" s="26">
        <f t="shared" ref="D121:N121" si="13">SUM(D123:D124)</f>
        <v>12</v>
      </c>
      <c r="E121" s="26">
        <f t="shared" si="13"/>
        <v>25</v>
      </c>
      <c r="F121" s="26">
        <f t="shared" si="13"/>
        <v>26</v>
      </c>
      <c r="G121" s="26">
        <f t="shared" si="13"/>
        <v>21</v>
      </c>
      <c r="H121" s="26">
        <f t="shared" si="13"/>
        <v>32</v>
      </c>
      <c r="I121" s="26">
        <f t="shared" si="13"/>
        <v>18</v>
      </c>
      <c r="J121" s="26">
        <f t="shared" si="13"/>
        <v>26</v>
      </c>
      <c r="K121" s="26">
        <f t="shared" si="13"/>
        <v>20</v>
      </c>
      <c r="L121" s="26">
        <f t="shared" si="13"/>
        <v>19</v>
      </c>
      <c r="M121" s="26">
        <f t="shared" si="13"/>
        <v>17</v>
      </c>
      <c r="N121" s="27">
        <f t="shared" si="13"/>
        <v>18</v>
      </c>
    </row>
    <row r="122" spans="1:14" s="24" customFormat="1" ht="11.45" customHeight="1" x14ac:dyDescent="0.2">
      <c r="A122" s="25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3"/>
    </row>
    <row r="123" spans="1:14" s="24" customFormat="1" x14ac:dyDescent="0.2">
      <c r="A123" s="21" t="s">
        <v>84</v>
      </c>
      <c r="B123" s="28">
        <f t="shared" si="9"/>
        <v>208</v>
      </c>
      <c r="C123" s="22">
        <v>19</v>
      </c>
      <c r="D123" s="22">
        <v>9</v>
      </c>
      <c r="E123" s="22">
        <v>24</v>
      </c>
      <c r="F123" s="22">
        <v>20</v>
      </c>
      <c r="G123" s="22">
        <v>17</v>
      </c>
      <c r="H123" s="22">
        <v>25</v>
      </c>
      <c r="I123" s="22">
        <v>13</v>
      </c>
      <c r="J123" s="22">
        <v>23</v>
      </c>
      <c r="K123" s="22">
        <v>14</v>
      </c>
      <c r="L123" s="22">
        <v>17</v>
      </c>
      <c r="M123" s="22">
        <v>13</v>
      </c>
      <c r="N123" s="23">
        <v>14</v>
      </c>
    </row>
    <row r="124" spans="1:14" s="24" customFormat="1" x14ac:dyDescent="0.2">
      <c r="A124" s="21" t="s">
        <v>85</v>
      </c>
      <c r="B124" s="28">
        <f t="shared" si="9"/>
        <v>47</v>
      </c>
      <c r="C124" s="22">
        <v>2</v>
      </c>
      <c r="D124" s="22">
        <v>3</v>
      </c>
      <c r="E124" s="22">
        <v>1</v>
      </c>
      <c r="F124" s="22">
        <v>6</v>
      </c>
      <c r="G124" s="22">
        <v>4</v>
      </c>
      <c r="H124" s="22">
        <v>7</v>
      </c>
      <c r="I124" s="22">
        <v>5</v>
      </c>
      <c r="J124" s="22">
        <v>3</v>
      </c>
      <c r="K124" s="22">
        <v>6</v>
      </c>
      <c r="L124" s="22">
        <v>2</v>
      </c>
      <c r="M124" s="22">
        <v>4</v>
      </c>
      <c r="N124" s="23">
        <v>4</v>
      </c>
    </row>
    <row r="125" spans="1:14" s="24" customFormat="1" ht="11.45" customHeight="1" x14ac:dyDescent="0.2">
      <c r="A125" s="25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3"/>
    </row>
    <row r="126" spans="1:14" s="34" customFormat="1" x14ac:dyDescent="0.2">
      <c r="A126" s="33" t="s">
        <v>106</v>
      </c>
      <c r="B126" s="26">
        <f t="shared" si="9"/>
        <v>7173</v>
      </c>
      <c r="C126" s="26">
        <f>SUM(C128:C136)</f>
        <v>687</v>
      </c>
      <c r="D126" s="26">
        <f t="shared" ref="D126:N126" si="14">SUM(D128:D136)</f>
        <v>567</v>
      </c>
      <c r="E126" s="26">
        <f t="shared" si="14"/>
        <v>672</v>
      </c>
      <c r="F126" s="26">
        <f t="shared" si="14"/>
        <v>610</v>
      </c>
      <c r="G126" s="26">
        <f t="shared" si="14"/>
        <v>645</v>
      </c>
      <c r="H126" s="26">
        <f t="shared" si="14"/>
        <v>591</v>
      </c>
      <c r="I126" s="26">
        <f t="shared" si="14"/>
        <v>537</v>
      </c>
      <c r="J126" s="26">
        <f t="shared" si="14"/>
        <v>608</v>
      </c>
      <c r="K126" s="26">
        <f t="shared" si="14"/>
        <v>620</v>
      </c>
      <c r="L126" s="26">
        <f t="shared" si="14"/>
        <v>588</v>
      </c>
      <c r="M126" s="26">
        <f t="shared" si="14"/>
        <v>570</v>
      </c>
      <c r="N126" s="27">
        <f t="shared" si="14"/>
        <v>478</v>
      </c>
    </row>
    <row r="127" spans="1:14" s="24" customFormat="1" ht="11.45" customHeight="1" x14ac:dyDescent="0.2">
      <c r="A127" s="21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3"/>
    </row>
    <row r="128" spans="1:14" s="24" customFormat="1" x14ac:dyDescent="0.2">
      <c r="A128" s="21" t="s">
        <v>86</v>
      </c>
      <c r="B128" s="28">
        <f t="shared" si="9"/>
        <v>1303</v>
      </c>
      <c r="C128" s="22">
        <v>120</v>
      </c>
      <c r="D128" s="22">
        <v>90</v>
      </c>
      <c r="E128" s="22">
        <v>116</v>
      </c>
      <c r="F128" s="22">
        <v>112</v>
      </c>
      <c r="G128" s="22">
        <v>115</v>
      </c>
      <c r="H128" s="22">
        <v>98</v>
      </c>
      <c r="I128" s="22">
        <v>94</v>
      </c>
      <c r="J128" s="22">
        <v>118</v>
      </c>
      <c r="K128" s="22">
        <v>111</v>
      </c>
      <c r="L128" s="22">
        <v>113</v>
      </c>
      <c r="M128" s="22">
        <v>120</v>
      </c>
      <c r="N128" s="23">
        <v>96</v>
      </c>
    </row>
    <row r="129" spans="1:14" s="24" customFormat="1" x14ac:dyDescent="0.2">
      <c r="A129" s="21" t="s">
        <v>87</v>
      </c>
      <c r="B129" s="28">
        <f t="shared" si="9"/>
        <v>689</v>
      </c>
      <c r="C129" s="22">
        <v>60</v>
      </c>
      <c r="D129" s="22">
        <v>53</v>
      </c>
      <c r="E129" s="22">
        <v>54</v>
      </c>
      <c r="F129" s="22">
        <v>58</v>
      </c>
      <c r="G129" s="22">
        <v>62</v>
      </c>
      <c r="H129" s="22">
        <v>52</v>
      </c>
      <c r="I129" s="22">
        <v>55</v>
      </c>
      <c r="J129" s="22">
        <v>41</v>
      </c>
      <c r="K129" s="22">
        <v>74</v>
      </c>
      <c r="L129" s="22">
        <v>65</v>
      </c>
      <c r="M129" s="22">
        <v>59</v>
      </c>
      <c r="N129" s="23">
        <v>56</v>
      </c>
    </row>
    <row r="130" spans="1:14" s="24" customFormat="1" x14ac:dyDescent="0.2">
      <c r="A130" s="21" t="s">
        <v>88</v>
      </c>
      <c r="B130" s="28">
        <f t="shared" si="9"/>
        <v>1556</v>
      </c>
      <c r="C130" s="22">
        <v>138</v>
      </c>
      <c r="D130" s="22">
        <v>130</v>
      </c>
      <c r="E130" s="22">
        <v>144</v>
      </c>
      <c r="F130" s="22">
        <v>130</v>
      </c>
      <c r="G130" s="22">
        <v>135</v>
      </c>
      <c r="H130" s="22">
        <v>135</v>
      </c>
      <c r="I130" s="22">
        <v>109</v>
      </c>
      <c r="J130" s="22">
        <v>123</v>
      </c>
      <c r="K130" s="22">
        <v>138</v>
      </c>
      <c r="L130" s="22">
        <v>149</v>
      </c>
      <c r="M130" s="22">
        <v>115</v>
      </c>
      <c r="N130" s="23">
        <v>110</v>
      </c>
    </row>
    <row r="131" spans="1:14" s="24" customFormat="1" x14ac:dyDescent="0.2">
      <c r="A131" s="21" t="s">
        <v>89</v>
      </c>
      <c r="B131" s="28">
        <f t="shared" si="9"/>
        <v>873</v>
      </c>
      <c r="C131" s="22">
        <v>84</v>
      </c>
      <c r="D131" s="22">
        <v>69</v>
      </c>
      <c r="E131" s="22">
        <v>74</v>
      </c>
      <c r="F131" s="22">
        <v>61</v>
      </c>
      <c r="G131" s="22">
        <v>86</v>
      </c>
      <c r="H131" s="22">
        <v>70</v>
      </c>
      <c r="I131" s="22">
        <v>60</v>
      </c>
      <c r="J131" s="22">
        <v>79</v>
      </c>
      <c r="K131" s="22">
        <v>77</v>
      </c>
      <c r="L131" s="22">
        <v>71</v>
      </c>
      <c r="M131" s="22">
        <v>77</v>
      </c>
      <c r="N131" s="23">
        <v>65</v>
      </c>
    </row>
    <row r="132" spans="1:14" s="24" customFormat="1" x14ac:dyDescent="0.2">
      <c r="A132" s="21" t="s">
        <v>108</v>
      </c>
      <c r="B132" s="28">
        <f t="shared" si="9"/>
        <v>538</v>
      </c>
      <c r="C132" s="22">
        <v>47</v>
      </c>
      <c r="D132" s="22">
        <v>41</v>
      </c>
      <c r="E132" s="22">
        <v>51</v>
      </c>
      <c r="F132" s="22">
        <v>56</v>
      </c>
      <c r="G132" s="22">
        <v>48</v>
      </c>
      <c r="H132" s="22">
        <v>48</v>
      </c>
      <c r="I132" s="22">
        <v>48</v>
      </c>
      <c r="J132" s="22">
        <v>43</v>
      </c>
      <c r="K132" s="22">
        <v>38</v>
      </c>
      <c r="L132" s="22">
        <v>30</v>
      </c>
      <c r="M132" s="22">
        <v>45</v>
      </c>
      <c r="N132" s="23">
        <v>43</v>
      </c>
    </row>
    <row r="133" spans="1:14" s="24" customFormat="1" x14ac:dyDescent="0.2">
      <c r="A133" s="21" t="s">
        <v>90</v>
      </c>
      <c r="B133" s="28">
        <f t="shared" si="9"/>
        <v>722</v>
      </c>
      <c r="C133" s="22">
        <v>77</v>
      </c>
      <c r="D133" s="22">
        <v>74</v>
      </c>
      <c r="E133" s="22">
        <v>70</v>
      </c>
      <c r="F133" s="22">
        <v>62</v>
      </c>
      <c r="G133" s="22">
        <v>67</v>
      </c>
      <c r="H133" s="22">
        <v>67</v>
      </c>
      <c r="I133" s="22">
        <v>60</v>
      </c>
      <c r="J133" s="22">
        <v>61</v>
      </c>
      <c r="K133" s="22">
        <v>61</v>
      </c>
      <c r="L133" s="22">
        <v>51</v>
      </c>
      <c r="M133" s="22">
        <v>42</v>
      </c>
      <c r="N133" s="23">
        <v>30</v>
      </c>
    </row>
    <row r="134" spans="1:14" s="24" customFormat="1" x14ac:dyDescent="0.2">
      <c r="A134" s="21" t="s">
        <v>91</v>
      </c>
      <c r="B134" s="28">
        <f t="shared" si="9"/>
        <v>481</v>
      </c>
      <c r="C134" s="22">
        <v>43</v>
      </c>
      <c r="D134" s="22">
        <v>32</v>
      </c>
      <c r="E134" s="22">
        <v>59</v>
      </c>
      <c r="F134" s="22">
        <v>43</v>
      </c>
      <c r="G134" s="22">
        <v>33</v>
      </c>
      <c r="H134" s="22">
        <v>34</v>
      </c>
      <c r="I134" s="22">
        <v>37</v>
      </c>
      <c r="J134" s="22">
        <v>55</v>
      </c>
      <c r="K134" s="22">
        <v>44</v>
      </c>
      <c r="L134" s="22">
        <v>37</v>
      </c>
      <c r="M134" s="22">
        <v>44</v>
      </c>
      <c r="N134" s="23">
        <v>20</v>
      </c>
    </row>
    <row r="135" spans="1:14" s="24" customFormat="1" x14ac:dyDescent="0.2">
      <c r="A135" s="21" t="s">
        <v>92</v>
      </c>
      <c r="B135" s="28">
        <f t="shared" si="9"/>
        <v>717</v>
      </c>
      <c r="C135" s="22">
        <v>86</v>
      </c>
      <c r="D135" s="22">
        <v>57</v>
      </c>
      <c r="E135" s="22">
        <v>71</v>
      </c>
      <c r="F135" s="22">
        <v>63</v>
      </c>
      <c r="G135" s="22">
        <v>65</v>
      </c>
      <c r="H135" s="22">
        <v>62</v>
      </c>
      <c r="I135" s="22">
        <v>51</v>
      </c>
      <c r="J135" s="22">
        <v>53</v>
      </c>
      <c r="K135" s="22">
        <v>58</v>
      </c>
      <c r="L135" s="22">
        <v>53</v>
      </c>
      <c r="M135" s="22">
        <v>55</v>
      </c>
      <c r="N135" s="23">
        <v>43</v>
      </c>
    </row>
    <row r="136" spans="1:14" s="24" customFormat="1" x14ac:dyDescent="0.2">
      <c r="A136" s="21" t="s">
        <v>93</v>
      </c>
      <c r="B136" s="28">
        <f t="shared" si="9"/>
        <v>294</v>
      </c>
      <c r="C136" s="22">
        <v>32</v>
      </c>
      <c r="D136" s="22">
        <v>21</v>
      </c>
      <c r="E136" s="22">
        <v>33</v>
      </c>
      <c r="F136" s="22">
        <v>25</v>
      </c>
      <c r="G136" s="22">
        <v>34</v>
      </c>
      <c r="H136" s="22">
        <v>25</v>
      </c>
      <c r="I136" s="22">
        <v>23</v>
      </c>
      <c r="J136" s="22">
        <v>35</v>
      </c>
      <c r="K136" s="22">
        <v>19</v>
      </c>
      <c r="L136" s="22">
        <v>19</v>
      </c>
      <c r="M136" s="22">
        <v>13</v>
      </c>
      <c r="N136" s="23">
        <v>15</v>
      </c>
    </row>
    <row r="137" spans="1:14" s="24" customFormat="1" x14ac:dyDescent="0.2">
      <c r="A137" s="29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1"/>
    </row>
    <row r="138" spans="1:14" ht="10.5" customHeight="1" x14ac:dyDescent="0.2"/>
    <row r="139" spans="1:14" s="15" customFormat="1" x14ac:dyDescent="0.2">
      <c r="A139" s="15" t="s">
        <v>107</v>
      </c>
    </row>
  </sheetData>
  <mergeCells count="12">
    <mergeCell ref="A72:N72"/>
    <mergeCell ref="A73:N73"/>
    <mergeCell ref="A75:A77"/>
    <mergeCell ref="B75:N75"/>
    <mergeCell ref="B76:B77"/>
    <mergeCell ref="C76:N76"/>
    <mergeCell ref="A1:N1"/>
    <mergeCell ref="A2:N2"/>
    <mergeCell ref="A4:A6"/>
    <mergeCell ref="B4:N4"/>
    <mergeCell ref="B5:B6"/>
    <mergeCell ref="C5:N5"/>
  </mergeCells>
  <printOptions horizontalCentered="1"/>
  <pageMargins left="0.74803149606299213" right="0.74803149606299213" top="0.98425196850393704" bottom="0.98425196850393704" header="0" footer="0"/>
  <pageSetup scale="68" orientation="portrait" r:id="rId1"/>
  <headerFooter alignWithMargins="0"/>
  <rowBreaks count="1" manualBreakCount="1">
    <brk id="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7</vt:lpstr>
      <vt:lpstr>'Cuadro 7'!Área_de_impresión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RUBIELA COSME</cp:lastModifiedBy>
  <cp:lastPrinted>2018-08-24T17:50:20Z</cp:lastPrinted>
  <dcterms:created xsi:type="dcterms:W3CDTF">2014-08-11T15:01:09Z</dcterms:created>
  <dcterms:modified xsi:type="dcterms:W3CDTF">2018-10-09T15:52:56Z</dcterms:modified>
</cp:coreProperties>
</file>